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sheet1!$A$2:$Z$198</definedName>
  </definedNames>
  <calcPr calcId="125725"/>
</workbook>
</file>

<file path=xl/calcChain.xml><?xml version="1.0" encoding="utf-8"?>
<calcChain xmlns="http://schemas.openxmlformats.org/spreadsheetml/2006/main">
  <c r="J181" i="1"/>
  <c r="K181" s="1"/>
  <c r="H181"/>
  <c r="J180"/>
  <c r="H180"/>
  <c r="J179"/>
  <c r="H179"/>
  <c r="J178"/>
  <c r="H178"/>
  <c r="J177"/>
  <c r="H177"/>
  <c r="J176"/>
  <c r="H176"/>
  <c r="J130"/>
  <c r="H130"/>
  <c r="J129"/>
  <c r="H129"/>
  <c r="J128"/>
  <c r="H128"/>
  <c r="J127"/>
  <c r="H127"/>
  <c r="J126"/>
  <c r="H126"/>
  <c r="J125"/>
  <c r="H125"/>
  <c r="J112"/>
  <c r="H112"/>
  <c r="J111"/>
  <c r="H111"/>
  <c r="J110"/>
  <c r="H110"/>
  <c r="J109"/>
  <c r="H109"/>
  <c r="J108"/>
  <c r="H108"/>
  <c r="J107"/>
  <c r="H107"/>
  <c r="J88"/>
  <c r="H88"/>
  <c r="J87"/>
  <c r="H87"/>
  <c r="J86"/>
  <c r="H86"/>
  <c r="J85"/>
  <c r="H85"/>
  <c r="J84"/>
  <c r="H84"/>
  <c r="J83"/>
  <c r="H83"/>
  <c r="J65"/>
  <c r="H65"/>
  <c r="J64"/>
  <c r="H64"/>
  <c r="J63"/>
  <c r="H63"/>
  <c r="J62"/>
  <c r="H62"/>
  <c r="J61"/>
  <c r="H61"/>
  <c r="J60"/>
  <c r="H60"/>
  <c r="J40"/>
  <c r="H40"/>
  <c r="J39"/>
  <c r="H39"/>
  <c r="J38"/>
  <c r="H38"/>
  <c r="J37"/>
  <c r="H37"/>
  <c r="J36"/>
  <c r="H36"/>
  <c r="J35"/>
  <c r="H35"/>
  <c r="J82"/>
  <c r="H82"/>
  <c r="J81"/>
  <c r="H81"/>
  <c r="J80"/>
  <c r="H80"/>
  <c r="J79"/>
  <c r="H79"/>
  <c r="J78"/>
  <c r="H78"/>
  <c r="J77"/>
  <c r="H77"/>
  <c r="J76"/>
  <c r="H76"/>
  <c r="J75"/>
  <c r="H75"/>
  <c r="J59"/>
  <c r="H59"/>
  <c r="J58"/>
  <c r="H58"/>
  <c r="J57"/>
  <c r="H57"/>
  <c r="J56"/>
  <c r="H56"/>
  <c r="J55"/>
  <c r="H55"/>
  <c r="J45"/>
  <c r="H45"/>
  <c r="J44"/>
  <c r="H44"/>
  <c r="J43"/>
  <c r="H43"/>
  <c r="J42"/>
  <c r="H42"/>
  <c r="J41"/>
  <c r="H41"/>
  <c r="J189"/>
  <c r="H189"/>
  <c r="J188"/>
  <c r="H188"/>
  <c r="J187"/>
  <c r="H187"/>
  <c r="J186"/>
  <c r="H186"/>
  <c r="J185"/>
  <c r="H185"/>
  <c r="J184"/>
  <c r="H184"/>
  <c r="J183"/>
  <c r="H183"/>
  <c r="J182"/>
  <c r="H182"/>
  <c r="J10"/>
  <c r="H10"/>
  <c r="J9"/>
  <c r="H9"/>
  <c r="J169"/>
  <c r="H169"/>
  <c r="J168"/>
  <c r="H168"/>
  <c r="J167"/>
  <c r="H167"/>
  <c r="J166"/>
  <c r="H166"/>
  <c r="J165"/>
  <c r="H165"/>
  <c r="J164"/>
  <c r="H164"/>
  <c r="J163"/>
  <c r="H163"/>
  <c r="J162"/>
  <c r="H162"/>
  <c r="J161"/>
  <c r="H161"/>
  <c r="J160"/>
  <c r="H160"/>
  <c r="J159"/>
  <c r="H159"/>
  <c r="J158"/>
  <c r="H158"/>
  <c r="J151"/>
  <c r="H151"/>
  <c r="J150"/>
  <c r="H150"/>
  <c r="J149"/>
  <c r="H149"/>
  <c r="J148"/>
  <c r="H148"/>
  <c r="J147"/>
  <c r="H147"/>
  <c r="J146"/>
  <c r="H146"/>
  <c r="J145"/>
  <c r="H145"/>
  <c r="J144"/>
  <c r="H144"/>
  <c r="J143"/>
  <c r="H143"/>
  <c r="J142"/>
  <c r="H142"/>
  <c r="J141"/>
  <c r="H141"/>
  <c r="J140"/>
  <c r="H140"/>
  <c r="J34"/>
  <c r="H34"/>
  <c r="J33"/>
  <c r="H33"/>
  <c r="J32"/>
  <c r="H32"/>
  <c r="J139"/>
  <c r="H139"/>
  <c r="J138"/>
  <c r="H138"/>
  <c r="J137"/>
  <c r="H137"/>
  <c r="J136"/>
  <c r="H136"/>
  <c r="J135"/>
  <c r="H135"/>
  <c r="J134"/>
  <c r="H134"/>
  <c r="J133"/>
  <c r="H133"/>
  <c r="J132"/>
  <c r="H132"/>
  <c r="J131"/>
  <c r="H131"/>
  <c r="J175"/>
  <c r="H175"/>
  <c r="J174"/>
  <c r="H174"/>
  <c r="J173"/>
  <c r="H173"/>
  <c r="J172"/>
  <c r="H172"/>
  <c r="J171"/>
  <c r="H171"/>
  <c r="J170"/>
  <c r="H170"/>
  <c r="J157"/>
  <c r="H157"/>
  <c r="J156"/>
  <c r="H156"/>
  <c r="J155"/>
  <c r="H155"/>
  <c r="J154"/>
  <c r="H154"/>
  <c r="J153"/>
  <c r="H153"/>
  <c r="J152"/>
  <c r="H152"/>
  <c r="J124"/>
  <c r="H124"/>
  <c r="J123"/>
  <c r="H123"/>
  <c r="J122"/>
  <c r="H122"/>
  <c r="J121"/>
  <c r="H121"/>
  <c r="J120"/>
  <c r="H120"/>
  <c r="J119"/>
  <c r="H119"/>
  <c r="J118"/>
  <c r="H118"/>
  <c r="J117"/>
  <c r="H117"/>
  <c r="J116"/>
  <c r="H116"/>
  <c r="J115"/>
  <c r="H115"/>
  <c r="J114"/>
  <c r="H114"/>
  <c r="J113"/>
  <c r="H113"/>
  <c r="J25"/>
  <c r="H25"/>
  <c r="J24"/>
  <c r="H24"/>
  <c r="J23"/>
  <c r="H23"/>
  <c r="J106"/>
  <c r="H106"/>
  <c r="J105"/>
  <c r="H105"/>
  <c r="J104"/>
  <c r="H104"/>
  <c r="J103"/>
  <c r="H103"/>
  <c r="J102"/>
  <c r="H102"/>
  <c r="J101"/>
  <c r="H101"/>
  <c r="J100"/>
  <c r="H100"/>
  <c r="J99"/>
  <c r="H99"/>
  <c r="J98"/>
  <c r="H98"/>
  <c r="J192"/>
  <c r="H192"/>
  <c r="J191"/>
  <c r="H191"/>
  <c r="J190"/>
  <c r="H190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195"/>
  <c r="H195"/>
  <c r="J194"/>
  <c r="H194"/>
  <c r="J193"/>
  <c r="H193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198"/>
  <c r="H198"/>
  <c r="J197"/>
  <c r="H197"/>
  <c r="J196"/>
  <c r="H196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31"/>
  <c r="H31"/>
  <c r="J30"/>
  <c r="H30"/>
  <c r="J29"/>
  <c r="H29"/>
  <c r="J28"/>
  <c r="H28"/>
  <c r="J27"/>
  <c r="H27"/>
  <c r="J26"/>
  <c r="H26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8"/>
  <c r="H8"/>
  <c r="J7"/>
  <c r="H7"/>
  <c r="J6"/>
  <c r="H6"/>
  <c r="J5"/>
  <c r="H5"/>
  <c r="J4"/>
  <c r="H4"/>
  <c r="J3"/>
  <c r="H3"/>
  <c r="K106" l="1"/>
  <c r="K7"/>
  <c r="K93"/>
  <c r="K98"/>
  <c r="K102"/>
  <c r="K104"/>
  <c r="K9"/>
  <c r="K6"/>
  <c r="K66"/>
  <c r="K105"/>
  <c r="K23"/>
  <c r="K25"/>
  <c r="K124"/>
  <c r="K134"/>
  <c r="K169"/>
  <c r="K39"/>
  <c r="K109"/>
  <c r="K129"/>
  <c r="K178"/>
  <c r="K180"/>
  <c r="K116"/>
  <c r="K3"/>
  <c r="K5"/>
  <c r="K8"/>
  <c r="K12"/>
  <c r="K16"/>
  <c r="K27"/>
  <c r="K198"/>
  <c r="K135"/>
  <c r="K148"/>
  <c r="K162"/>
  <c r="K166"/>
  <c r="K168"/>
  <c r="K10"/>
  <c r="K183"/>
  <c r="K187"/>
  <c r="K55"/>
  <c r="K38"/>
  <c r="K28"/>
  <c r="K50"/>
  <c r="K54"/>
  <c r="K197"/>
  <c r="K67"/>
  <c r="K69"/>
  <c r="K73"/>
  <c r="K92"/>
  <c r="K152"/>
  <c r="K172"/>
  <c r="K131"/>
  <c r="K133"/>
  <c r="K136"/>
  <c r="K138"/>
  <c r="K34"/>
  <c r="K147"/>
  <c r="K56"/>
  <c r="K79"/>
  <c r="K35"/>
  <c r="K37"/>
  <c r="K40"/>
  <c r="K61"/>
  <c r="K65"/>
  <c r="K108"/>
  <c r="K17"/>
  <c r="K21"/>
  <c r="K26"/>
  <c r="K29"/>
  <c r="K31"/>
  <c r="K49"/>
  <c r="K74"/>
  <c r="K89"/>
  <c r="K91"/>
  <c r="K94"/>
  <c r="K96"/>
  <c r="K192"/>
  <c r="K117"/>
  <c r="K121"/>
  <c r="K123"/>
  <c r="K153"/>
  <c r="K155"/>
  <c r="K171"/>
  <c r="K140"/>
  <c r="K144"/>
  <c r="K146"/>
  <c r="K149"/>
  <c r="K151"/>
  <c r="K161"/>
  <c r="K188"/>
  <c r="K43"/>
  <c r="K45"/>
  <c r="K57"/>
  <c r="K59"/>
  <c r="K78"/>
  <c r="K83"/>
  <c r="K87"/>
  <c r="K107"/>
  <c r="K110"/>
  <c r="K112"/>
  <c r="K128"/>
  <c r="K13"/>
  <c r="K15"/>
  <c r="K18"/>
  <c r="K20"/>
  <c r="K46"/>
  <c r="K48"/>
  <c r="K51"/>
  <c r="K53"/>
  <c r="K70"/>
  <c r="K72"/>
  <c r="K193"/>
  <c r="K195"/>
  <c r="K97"/>
  <c r="K191"/>
  <c r="K99"/>
  <c r="K101"/>
  <c r="K113"/>
  <c r="K115"/>
  <c r="K118"/>
  <c r="K120"/>
  <c r="K156"/>
  <c r="K170"/>
  <c r="K173"/>
  <c r="K175"/>
  <c r="K139"/>
  <c r="K33"/>
  <c r="K141"/>
  <c r="K143"/>
  <c r="K158"/>
  <c r="K160"/>
  <c r="K163"/>
  <c r="K165"/>
  <c r="K184"/>
  <c r="K186"/>
  <c r="K189"/>
  <c r="K42"/>
  <c r="K75"/>
  <c r="K77"/>
  <c r="K80"/>
  <c r="K82"/>
  <c r="K62"/>
  <c r="K64"/>
  <c r="K84"/>
  <c r="K86"/>
  <c r="K125"/>
  <c r="K127"/>
  <c r="K130"/>
  <c r="K177"/>
  <c r="K4"/>
  <c r="K11"/>
  <c r="K14"/>
  <c r="K19"/>
  <c r="K22"/>
  <c r="K30"/>
  <c r="K47"/>
  <c r="K52"/>
  <c r="K196"/>
  <c r="K68"/>
  <c r="K71"/>
  <c r="K194"/>
  <c r="K90"/>
  <c r="K95"/>
  <c r="K190"/>
  <c r="K100"/>
  <c r="K103"/>
  <c r="K24"/>
  <c r="K114"/>
  <c r="K119"/>
  <c r="K122"/>
  <c r="K154"/>
  <c r="K157"/>
  <c r="K174"/>
  <c r="K132"/>
  <c r="K137"/>
  <c r="K32"/>
  <c r="K142"/>
  <c r="K145"/>
  <c r="K150"/>
  <c r="K159"/>
  <c r="K164"/>
  <c r="K167"/>
  <c r="K182"/>
  <c r="K185"/>
  <c r="K41"/>
  <c r="K44"/>
  <c r="K58"/>
  <c r="K76"/>
  <c r="K81"/>
  <c r="K36"/>
  <c r="K60"/>
  <c r="K63"/>
  <c r="K85"/>
  <c r="K88"/>
  <c r="K111"/>
  <c r="K126"/>
  <c r="K176"/>
  <c r="K179"/>
</calcChain>
</file>

<file path=xl/sharedStrings.xml><?xml version="1.0" encoding="utf-8"?>
<sst xmlns="http://schemas.openxmlformats.org/spreadsheetml/2006/main" count="804" uniqueCount="296">
  <si>
    <t>序号</t>
  </si>
  <si>
    <t>报考单位</t>
  </si>
  <si>
    <t>报考岗位编码</t>
  </si>
  <si>
    <t>准考证号</t>
  </si>
  <si>
    <t>笔试成绩</t>
  </si>
  <si>
    <t>加分项目</t>
  </si>
  <si>
    <t>加分后笔试成绩</t>
  </si>
  <si>
    <t>加分后笔试*60%</t>
  </si>
  <si>
    <t>面试成绩</t>
  </si>
  <si>
    <t>面试成绩*40%</t>
  </si>
  <si>
    <t>总成绩</t>
  </si>
  <si>
    <t>排名</t>
  </si>
  <si>
    <t>备注</t>
  </si>
  <si>
    <t>平远县县城环卫所</t>
  </si>
  <si>
    <t>A001</t>
  </si>
  <si>
    <t>20210900103</t>
  </si>
  <si>
    <t>1</t>
  </si>
  <si>
    <t>20210900229</t>
  </si>
  <si>
    <t>2</t>
  </si>
  <si>
    <t>20210900214</t>
  </si>
  <si>
    <t>3</t>
  </si>
  <si>
    <t>A002</t>
  </si>
  <si>
    <t>20210900313</t>
  </si>
  <si>
    <t>20210900601</t>
  </si>
  <si>
    <t>三支一扶加分</t>
  </si>
  <si>
    <t>20210900515</t>
  </si>
  <si>
    <t>平远县突发事件预警信息发布中心</t>
  </si>
  <si>
    <t>A004</t>
  </si>
  <si>
    <t>20210900801</t>
  </si>
  <si>
    <t>20210900721</t>
  </si>
  <si>
    <t>20210900729</t>
  </si>
  <si>
    <t>面试缺考</t>
  </si>
  <si>
    <t>A005</t>
  </si>
  <si>
    <t>20210901210</t>
  </si>
  <si>
    <t>20210901202</t>
  </si>
  <si>
    <t>20210901124</t>
  </si>
  <si>
    <t>平远县图书馆</t>
  </si>
  <si>
    <t>A006</t>
  </si>
  <si>
    <t>20210901624</t>
  </si>
  <si>
    <t>20210901312</t>
  </si>
  <si>
    <t>20210901318</t>
  </si>
  <si>
    <t>平远县文化馆</t>
  </si>
  <si>
    <t>A007</t>
  </si>
  <si>
    <t>20210901711</t>
  </si>
  <si>
    <t>20210901705</t>
  </si>
  <si>
    <t>20210901707</t>
  </si>
  <si>
    <t>平远县妇幼保健计划生育服务中心</t>
  </si>
  <si>
    <t>A009</t>
  </si>
  <si>
    <t>20210901808</t>
  </si>
  <si>
    <t>20210901907</t>
  </si>
  <si>
    <t>20210901927</t>
  </si>
  <si>
    <t>平远县慢性病防治站</t>
  </si>
  <si>
    <t>A010</t>
  </si>
  <si>
    <t>20210902126</t>
  </si>
  <si>
    <t>20210902026</t>
  </si>
  <si>
    <t>20210902215</t>
  </si>
  <si>
    <t>八尺镇农业农村服务中心1名、上举镇农业农村服务中心1名、泗水镇农业农村服务中心1名、</t>
  </si>
  <si>
    <t>A014</t>
  </si>
  <si>
    <t>20210902602</t>
  </si>
  <si>
    <t>20210902428</t>
  </si>
  <si>
    <t>20210902502</t>
  </si>
  <si>
    <t>20210902422</t>
  </si>
  <si>
    <t>4</t>
  </si>
  <si>
    <t>20210902615</t>
  </si>
  <si>
    <t>5</t>
  </si>
  <si>
    <t>20210902517</t>
  </si>
  <si>
    <t>6</t>
  </si>
  <si>
    <t>20210902526</t>
  </si>
  <si>
    <t>7</t>
  </si>
  <si>
    <t>20210902521</t>
  </si>
  <si>
    <t>8</t>
  </si>
  <si>
    <t>20210902509</t>
  </si>
  <si>
    <t>9</t>
  </si>
  <si>
    <t>热柘镇公用事业社会保障服务中心</t>
  </si>
  <si>
    <t>A036</t>
  </si>
  <si>
    <t>20220902923</t>
  </si>
  <si>
    <t>20220902920</t>
  </si>
  <si>
    <t>20220902926</t>
  </si>
  <si>
    <t>八尺镇公用事业社会保障服务中心</t>
  </si>
  <si>
    <t>A017</t>
  </si>
  <si>
    <t>20210903226</t>
  </si>
  <si>
    <t>20210903208</t>
  </si>
  <si>
    <t>20210903422</t>
  </si>
  <si>
    <t>20210903506</t>
  </si>
  <si>
    <t>20210903415</t>
  </si>
  <si>
    <t>20210903505</t>
  </si>
  <si>
    <t>20210903515</t>
  </si>
  <si>
    <t>20210903421</t>
  </si>
  <si>
    <t>20210903406</t>
  </si>
  <si>
    <t>八尺镇农业农村服务中心1名</t>
  </si>
  <si>
    <t>A035</t>
  </si>
  <si>
    <t>20220902916</t>
  </si>
  <si>
    <t>20220902918</t>
  </si>
  <si>
    <t>20220902912</t>
  </si>
  <si>
    <t>东石镇经济发展与财政服务中心1名、上举镇经济发展和财政服务中心2名</t>
  </si>
  <si>
    <t>A020</t>
  </si>
  <si>
    <t>20210904228</t>
  </si>
  <si>
    <t>20210904126</t>
  </si>
  <si>
    <t>20210904116</t>
  </si>
  <si>
    <t>20210904210</t>
  </si>
  <si>
    <t>20210904015</t>
  </si>
  <si>
    <t>20210904203</t>
  </si>
  <si>
    <t>20210904120</t>
  </si>
  <si>
    <t>20210904008</t>
  </si>
  <si>
    <t>20210904004</t>
  </si>
  <si>
    <t>泗水镇农业农村服务中心</t>
  </si>
  <si>
    <t>A034</t>
  </si>
  <si>
    <t>20220902724</t>
  </si>
  <si>
    <t>20220902730</t>
  </si>
  <si>
    <t>20220902809</t>
  </si>
  <si>
    <t>东石镇公用事业社会保障服务中心1名、上举镇公用事业社会保障服务中心2名</t>
  </si>
  <si>
    <t>A021</t>
  </si>
  <si>
    <t>20210904621</t>
  </si>
  <si>
    <t>20210904713</t>
  </si>
  <si>
    <t>20210904522</t>
  </si>
  <si>
    <t>20210904503</t>
  </si>
  <si>
    <t>20210904524</t>
  </si>
  <si>
    <t>20210904420</t>
  </si>
  <si>
    <t>20210904325</t>
  </si>
  <si>
    <t>20210904515</t>
  </si>
  <si>
    <t>20210904805</t>
  </si>
  <si>
    <t>平远县融媒体中心</t>
  </si>
  <si>
    <t>A008</t>
  </si>
  <si>
    <t>20210901724</t>
  </si>
  <si>
    <t>20210901716</t>
  </si>
  <si>
    <t>20210901723</t>
  </si>
  <si>
    <t>上举镇退役军人服务站、差干镇退役军人服务站、仁居镇退役军人服务站各1名</t>
  </si>
  <si>
    <t>A023</t>
  </si>
  <si>
    <t>20210905122</t>
  </si>
  <si>
    <t>20210904926</t>
  </si>
  <si>
    <t>20210904909</t>
  </si>
  <si>
    <t>20210905006</t>
  </si>
  <si>
    <t>20210905115</t>
  </si>
  <si>
    <t>20210905013</t>
  </si>
  <si>
    <t>20210905018</t>
  </si>
  <si>
    <t>20210905103</t>
  </si>
  <si>
    <t>20210905125</t>
  </si>
  <si>
    <t>上举镇文旅教体服务中心</t>
  </si>
  <si>
    <t>A024</t>
  </si>
  <si>
    <t>20210905323</t>
  </si>
  <si>
    <t>20220900109</t>
  </si>
  <si>
    <t>20220900105</t>
  </si>
  <si>
    <t>仁居镇经济发展和财政服务中心</t>
  </si>
  <si>
    <t>A029</t>
  </si>
  <si>
    <t>20220901108</t>
  </si>
  <si>
    <t>20220901122</t>
  </si>
  <si>
    <t>20220901008</t>
  </si>
  <si>
    <t>20220901127</t>
  </si>
  <si>
    <t>20220901204</t>
  </si>
  <si>
    <t>20220901005</t>
  </si>
  <si>
    <t>仁居镇公用事业社会保障服务中心、石正镇公用事业社会保障服务中心各1名</t>
  </si>
  <si>
    <t>A031</t>
  </si>
  <si>
    <t>20220902010</t>
  </si>
  <si>
    <t>20220902002</t>
  </si>
  <si>
    <t>20220901920</t>
  </si>
  <si>
    <t>20220901818</t>
  </si>
  <si>
    <t>20220901826</t>
  </si>
  <si>
    <t>20220901828</t>
  </si>
  <si>
    <t>中行镇文旅教体服务中心、河头镇文旅教体服务中心、差干镇文旅教体服务中心各1名</t>
  </si>
  <si>
    <t>A026</t>
  </si>
  <si>
    <t>20220900406</t>
  </si>
  <si>
    <t>20220900418</t>
  </si>
  <si>
    <t>20220900420</t>
  </si>
  <si>
    <t>20220900409</t>
  </si>
  <si>
    <t>20220900402</t>
  </si>
  <si>
    <t>20220900410</t>
  </si>
  <si>
    <t>20220900412</t>
  </si>
  <si>
    <t>20220900413</t>
  </si>
  <si>
    <t>20220900329</t>
  </si>
  <si>
    <t>八尺镇农业农村服务中心</t>
  </si>
  <si>
    <t>A011</t>
  </si>
  <si>
    <t>20210902317</t>
  </si>
  <si>
    <t>20210902320</t>
  </si>
  <si>
    <t>20210902325</t>
  </si>
  <si>
    <t>中行镇公用事业社会保障服务中心1名、河头镇公用事业社会保障服务中心2名</t>
  </si>
  <si>
    <t>A027</t>
  </si>
  <si>
    <t>20220900618</t>
  </si>
  <si>
    <t>20220900512</t>
  </si>
  <si>
    <t>20220900811</t>
  </si>
  <si>
    <t>20220900721</t>
  </si>
  <si>
    <t>20220900603</t>
  </si>
  <si>
    <t>20220900902</t>
  </si>
  <si>
    <t>20220900708</t>
  </si>
  <si>
    <t>20220900707</t>
  </si>
  <si>
    <t>20220900702</t>
  </si>
  <si>
    <t>河头镇农业农村服务中心</t>
  </si>
  <si>
    <t>A028</t>
  </si>
  <si>
    <t>20220900908</t>
  </si>
  <si>
    <t>20220900915</t>
  </si>
  <si>
    <t>20220900916</t>
  </si>
  <si>
    <t>仁居镇公用事业社会保障服务中心1名、差干镇公用事业社会保障服务中心1名、热柘镇公用事业社会保障服务中心2名</t>
  </si>
  <si>
    <t>A030</t>
  </si>
  <si>
    <t>20220901619</t>
  </si>
  <si>
    <t>20220901707</t>
  </si>
  <si>
    <t>20220901501</t>
  </si>
  <si>
    <t>20220901502</t>
  </si>
  <si>
    <t>20220901803</t>
  </si>
  <si>
    <t>20220901709</t>
  </si>
  <si>
    <t>20220901225</t>
  </si>
  <si>
    <t>20220901403</t>
  </si>
  <si>
    <t>20220901220</t>
  </si>
  <si>
    <t>10</t>
  </si>
  <si>
    <t>20220901422</t>
  </si>
  <si>
    <t>11</t>
  </si>
  <si>
    <t>20220901630</t>
  </si>
  <si>
    <t>12</t>
  </si>
  <si>
    <t>平远县城市建设管理监察大队、平远县县城环卫所各1名</t>
  </si>
  <si>
    <t>A003</t>
  </si>
  <si>
    <t>20210900705</t>
  </si>
  <si>
    <t>20210900708</t>
  </si>
  <si>
    <t>差干镇公用事业社会保障服务中心1名、泗水镇公用事业社会保障服务中心2名</t>
  </si>
  <si>
    <t>A033</t>
  </si>
  <si>
    <t>20220902630</t>
  </si>
  <si>
    <t>20220902614</t>
  </si>
  <si>
    <t>20220902623</t>
  </si>
  <si>
    <t>20220902609</t>
  </si>
  <si>
    <t>20220902604</t>
  </si>
  <si>
    <t>20220902713</t>
  </si>
  <si>
    <t>20220902605</t>
  </si>
  <si>
    <t>20220902516</t>
  </si>
  <si>
    <t>八尺镇农业农村服务中心、泗水镇农业农村服务中心各1名</t>
  </si>
  <si>
    <t>A013</t>
  </si>
  <si>
    <t>20210902417</t>
  </si>
  <si>
    <t>20210902421</t>
  </si>
  <si>
    <t>20210902414</t>
  </si>
  <si>
    <t>20210902415</t>
  </si>
  <si>
    <t>20210902416</t>
  </si>
  <si>
    <t>八尺镇农业农村服务中心、八尺镇公用事业社会保障服务中心、河头镇公用事业社会保障服务中心各1名</t>
  </si>
  <si>
    <t>A015</t>
  </si>
  <si>
    <t>20210902623</t>
  </si>
  <si>
    <t>20210902621</t>
  </si>
  <si>
    <t>20210902622</t>
  </si>
  <si>
    <t>20210902618</t>
  </si>
  <si>
    <t>20210902619</t>
  </si>
  <si>
    <t>八尺镇公用事业社会保障服务中心、八尺镇农业农村服务中心、泗水镇公用事业社会保障服务中心各1名</t>
  </si>
  <si>
    <t>A018</t>
  </si>
  <si>
    <t>20210903520</t>
  </si>
  <si>
    <t>20210903525</t>
  </si>
  <si>
    <t>20210903519</t>
  </si>
  <si>
    <t>20210903518</t>
  </si>
  <si>
    <t>20210903528</t>
  </si>
  <si>
    <t>20210903517</t>
  </si>
  <si>
    <t>20210903521</t>
  </si>
  <si>
    <t>20210903527</t>
  </si>
  <si>
    <t>八尺镇农业农村服务中心、中行镇农业农村服务中心各1名</t>
  </si>
  <si>
    <t>A012</t>
  </si>
  <si>
    <t>20210902328</t>
  </si>
  <si>
    <t>20210902409</t>
  </si>
  <si>
    <t>20210902403</t>
  </si>
  <si>
    <t>20210902405</t>
  </si>
  <si>
    <t>20210902402</t>
  </si>
  <si>
    <t>20210902406</t>
  </si>
  <si>
    <t>八尺镇经济发展和财政服务中心</t>
  </si>
  <si>
    <t>A016</t>
  </si>
  <si>
    <t>20210903003</t>
  </si>
  <si>
    <t>20210902925</t>
  </si>
  <si>
    <t>20210902728</t>
  </si>
  <si>
    <t>20210902907</t>
  </si>
  <si>
    <t>20210902718</t>
  </si>
  <si>
    <t>20210902727</t>
  </si>
  <si>
    <t>八尺镇文旅教体服务中心、泗水镇文旅教体服务中心各1名</t>
  </si>
  <si>
    <t>A019</t>
  </si>
  <si>
    <t>20210903604</t>
  </si>
  <si>
    <t>20210903804</t>
  </si>
  <si>
    <t>20210903617</t>
  </si>
  <si>
    <t>20210903727</t>
  </si>
  <si>
    <t>20210903614</t>
  </si>
  <si>
    <t>20210903622</t>
  </si>
  <si>
    <t>东石镇公用事业社会保障服务中心、上举镇公用事业社会保障服务中心各1名</t>
  </si>
  <si>
    <t>A022</t>
  </si>
  <si>
    <t>20210904812</t>
  </si>
  <si>
    <t>20210904903</t>
  </si>
  <si>
    <t>20210904810</t>
  </si>
  <si>
    <t>20210904814</t>
  </si>
  <si>
    <t>20210904820</t>
  </si>
  <si>
    <t>20210904825</t>
  </si>
  <si>
    <t>中行镇文旅教体服务中心、东石镇文旅教体服务中心各1名</t>
  </si>
  <si>
    <t>A025</t>
  </si>
  <si>
    <t>20220900319</t>
  </si>
  <si>
    <t>20220900311</t>
  </si>
  <si>
    <t>20220900223</t>
  </si>
  <si>
    <t>20220900226</t>
  </si>
  <si>
    <t>20220900313</t>
  </si>
  <si>
    <t>20220900224</t>
  </si>
  <si>
    <t>差干镇经济发展和财政服务中心、泗水镇经济发展和财政服务中心各1名</t>
  </si>
  <si>
    <t>A032</t>
  </si>
  <si>
    <t>20220902310</t>
  </si>
  <si>
    <t>20220902216</t>
  </si>
  <si>
    <t>20220902326</t>
  </si>
  <si>
    <t>20220902318</t>
  </si>
  <si>
    <t>20220902217</t>
  </si>
  <si>
    <t>20220902207</t>
  </si>
  <si>
    <t>2021年平远县事业单位公开招聘人员总成绩及排名</t>
    <phoneticPr fontId="6" type="noConversion"/>
  </si>
  <si>
    <r>
      <rPr>
        <sz val="11"/>
        <rFont val="宋体"/>
        <family val="3"/>
        <charset val="134"/>
      </rPr>
      <t>上举镇退役军人服务站、差干镇退役军人服务站、仁居镇退役军人服务站各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6" type="noConversion"/>
  </si>
  <si>
    <r>
      <rPr>
        <sz val="11"/>
        <rFont val="宋体"/>
        <family val="3"/>
        <charset val="134"/>
      </rPr>
      <t>中行镇文旅教体服务中心、河头镇文旅教体服务中心、差干镇文旅教体服务中心各</t>
    </r>
    <r>
      <rPr>
        <sz val="11"/>
        <rFont val="Arial"/>
        <family val="2"/>
      </rPr>
      <t>1</t>
    </r>
    <r>
      <rPr>
        <sz val="11"/>
        <rFont val="宋体"/>
        <family val="3"/>
        <charset val="134"/>
      </rPr>
      <t>名</t>
    </r>
    <phoneticPr fontId="6" type="noConversion"/>
  </si>
  <si>
    <t>1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</si>
</sst>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name val="Calibri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2"/>
      <name val="Arial"/>
      <family val="2"/>
    </font>
    <font>
      <sz val="11"/>
      <name val="Arial"/>
      <family val="2"/>
    </font>
    <font>
      <sz val="10"/>
      <color theme="1"/>
      <name val="宋体"/>
      <charset val="134"/>
      <scheme val="minor"/>
    </font>
    <font>
      <sz val="9"/>
      <name val="Calibri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8"/>
  <sheetViews>
    <sheetView tabSelected="1" workbookViewId="0">
      <selection activeCell="L60" sqref="L60:L63"/>
    </sheetView>
  </sheetViews>
  <sheetFormatPr defaultColWidth="9" defaultRowHeight="15"/>
  <cols>
    <col min="1" max="1" width="5.28515625" style="2" customWidth="1"/>
    <col min="2" max="2" width="42.140625" style="2" customWidth="1"/>
    <col min="3" max="3" width="9.5703125" style="2" customWidth="1"/>
    <col min="4" max="4" width="17" style="2" customWidth="1"/>
    <col min="5" max="5" width="8.140625" style="3" customWidth="1"/>
    <col min="6" max="6" width="6.5703125" style="3" customWidth="1"/>
    <col min="7" max="7" width="7.28515625" customWidth="1"/>
    <col min="8" max="8" width="8.42578125" customWidth="1"/>
    <col min="9" max="9" width="7.5703125" customWidth="1"/>
    <col min="10" max="10" width="8" customWidth="1"/>
    <col min="11" max="11" width="7.42578125" customWidth="1"/>
    <col min="12" max="12" width="6.7109375" style="4" customWidth="1"/>
    <col min="13" max="13" width="8.28515625" style="3" customWidth="1"/>
  </cols>
  <sheetData>
    <row r="1" spans="1:13" ht="36.75" customHeight="1">
      <c r="A1" s="14" t="s">
        <v>292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" customFormat="1" ht="66" customHeight="1">
      <c r="A2" s="5" t="s">
        <v>0</v>
      </c>
      <c r="B2" s="6" t="s">
        <v>1</v>
      </c>
      <c r="C2" s="6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0" t="s">
        <v>11</v>
      </c>
      <c r="M2" s="5" t="s">
        <v>12</v>
      </c>
    </row>
    <row r="3" spans="1:13" ht="27" customHeight="1">
      <c r="A3" s="7">
        <v>1</v>
      </c>
      <c r="B3" s="8" t="s">
        <v>13</v>
      </c>
      <c r="C3" s="8" t="s">
        <v>14</v>
      </c>
      <c r="D3" s="8" t="s">
        <v>15</v>
      </c>
      <c r="E3" s="9">
        <v>83.41</v>
      </c>
      <c r="F3" s="9"/>
      <c r="G3" s="9">
        <v>83.41</v>
      </c>
      <c r="H3" s="9">
        <f t="shared" ref="H3:H34" si="0">SUM(G3*0.6)</f>
        <v>50.045999999999999</v>
      </c>
      <c r="I3" s="9">
        <v>80.8</v>
      </c>
      <c r="J3" s="9">
        <f t="shared" ref="J3:J34" si="1">SUM(I3*0.4)</f>
        <v>32.32</v>
      </c>
      <c r="K3" s="9">
        <f t="shared" ref="K3:K34" si="2">SUM(H3+J3)</f>
        <v>82.366</v>
      </c>
      <c r="L3" s="11" t="s">
        <v>16</v>
      </c>
      <c r="M3" s="12"/>
    </row>
    <row r="4" spans="1:13" ht="27" customHeight="1">
      <c r="A4" s="7">
        <v>2</v>
      </c>
      <c r="B4" s="8" t="s">
        <v>13</v>
      </c>
      <c r="C4" s="8" t="s">
        <v>14</v>
      </c>
      <c r="D4" s="8" t="s">
        <v>17</v>
      </c>
      <c r="E4" s="9">
        <v>80.62</v>
      </c>
      <c r="F4" s="9"/>
      <c r="G4" s="9">
        <v>80.62</v>
      </c>
      <c r="H4" s="9">
        <f t="shared" si="0"/>
        <v>48.372</v>
      </c>
      <c r="I4" s="9">
        <v>77.849999999999994</v>
      </c>
      <c r="J4" s="9">
        <f t="shared" si="1"/>
        <v>31.14</v>
      </c>
      <c r="K4" s="9">
        <f t="shared" si="2"/>
        <v>79.512</v>
      </c>
      <c r="L4" s="11" t="s">
        <v>18</v>
      </c>
      <c r="M4" s="12"/>
    </row>
    <row r="5" spans="1:13" ht="27" customHeight="1">
      <c r="A5" s="7">
        <v>3</v>
      </c>
      <c r="B5" s="8" t="s">
        <v>13</v>
      </c>
      <c r="C5" s="8" t="s">
        <v>14</v>
      </c>
      <c r="D5" s="8" t="s">
        <v>19</v>
      </c>
      <c r="E5" s="9">
        <v>83.49</v>
      </c>
      <c r="F5" s="9"/>
      <c r="G5" s="9">
        <v>83.49</v>
      </c>
      <c r="H5" s="9">
        <f t="shared" si="0"/>
        <v>50.093999999999994</v>
      </c>
      <c r="I5" s="9">
        <v>70.349999999999994</v>
      </c>
      <c r="J5" s="9">
        <f t="shared" si="1"/>
        <v>28.14</v>
      </c>
      <c r="K5" s="9">
        <f t="shared" si="2"/>
        <v>78.233999999999995</v>
      </c>
      <c r="L5" s="11" t="s">
        <v>20</v>
      </c>
      <c r="M5" s="12"/>
    </row>
    <row r="6" spans="1:13" ht="27" customHeight="1">
      <c r="A6" s="7">
        <v>4</v>
      </c>
      <c r="B6" s="8" t="s">
        <v>13</v>
      </c>
      <c r="C6" s="8" t="s">
        <v>21</v>
      </c>
      <c r="D6" s="8" t="s">
        <v>22</v>
      </c>
      <c r="E6" s="9">
        <v>86.02</v>
      </c>
      <c r="F6" s="9"/>
      <c r="G6" s="9">
        <v>86.02</v>
      </c>
      <c r="H6" s="9">
        <f t="shared" si="0"/>
        <v>51.611999999999995</v>
      </c>
      <c r="I6" s="9">
        <v>76.650000000000006</v>
      </c>
      <c r="J6" s="9">
        <f t="shared" si="1"/>
        <v>30.660000000000004</v>
      </c>
      <c r="K6" s="9">
        <f t="shared" si="2"/>
        <v>82.271999999999991</v>
      </c>
      <c r="L6" s="11" t="s">
        <v>16</v>
      </c>
      <c r="M6" s="12"/>
    </row>
    <row r="7" spans="1:13" ht="27" customHeight="1">
      <c r="A7" s="7">
        <v>5</v>
      </c>
      <c r="B7" s="8" t="s">
        <v>13</v>
      </c>
      <c r="C7" s="8" t="s">
        <v>21</v>
      </c>
      <c r="D7" s="8" t="s">
        <v>23</v>
      </c>
      <c r="E7" s="9">
        <v>73.31</v>
      </c>
      <c r="F7" s="9" t="s">
        <v>24</v>
      </c>
      <c r="G7" s="9">
        <v>83.31</v>
      </c>
      <c r="H7" s="9">
        <f t="shared" si="0"/>
        <v>49.985999999999997</v>
      </c>
      <c r="I7" s="9">
        <v>79.2</v>
      </c>
      <c r="J7" s="9">
        <f t="shared" si="1"/>
        <v>31.680000000000003</v>
      </c>
      <c r="K7" s="9">
        <f t="shared" si="2"/>
        <v>81.665999999999997</v>
      </c>
      <c r="L7" s="11" t="s">
        <v>18</v>
      </c>
      <c r="M7" s="12"/>
    </row>
    <row r="8" spans="1:13" ht="27" customHeight="1">
      <c r="A8" s="7">
        <v>6</v>
      </c>
      <c r="B8" s="8" t="s">
        <v>13</v>
      </c>
      <c r="C8" s="8" t="s">
        <v>21</v>
      </c>
      <c r="D8" s="8" t="s">
        <v>25</v>
      </c>
      <c r="E8" s="9">
        <v>84.16</v>
      </c>
      <c r="F8" s="9"/>
      <c r="G8" s="9">
        <v>84.16</v>
      </c>
      <c r="H8" s="9">
        <f t="shared" si="0"/>
        <v>50.495999999999995</v>
      </c>
      <c r="I8" s="9">
        <v>73.8</v>
      </c>
      <c r="J8" s="9">
        <f t="shared" si="1"/>
        <v>29.52</v>
      </c>
      <c r="K8" s="9">
        <f t="shared" si="2"/>
        <v>80.015999999999991</v>
      </c>
      <c r="L8" s="11" t="s">
        <v>20</v>
      </c>
      <c r="M8" s="12"/>
    </row>
    <row r="9" spans="1:13" ht="27" customHeight="1">
      <c r="A9" s="7">
        <v>7</v>
      </c>
      <c r="B9" s="8" t="s">
        <v>206</v>
      </c>
      <c r="C9" s="8" t="s">
        <v>207</v>
      </c>
      <c r="D9" s="8" t="s">
        <v>208</v>
      </c>
      <c r="E9" s="9">
        <v>82.4</v>
      </c>
      <c r="F9" s="9"/>
      <c r="G9" s="9">
        <v>82.4</v>
      </c>
      <c r="H9" s="9">
        <f t="shared" si="0"/>
        <v>49.440000000000005</v>
      </c>
      <c r="I9" s="9">
        <v>73.400000000000006</v>
      </c>
      <c r="J9" s="9">
        <f t="shared" si="1"/>
        <v>29.360000000000003</v>
      </c>
      <c r="K9" s="9">
        <f t="shared" si="2"/>
        <v>78.800000000000011</v>
      </c>
      <c r="L9" s="11" t="s">
        <v>16</v>
      </c>
      <c r="M9" s="12"/>
    </row>
    <row r="10" spans="1:13" ht="27" customHeight="1">
      <c r="A10" s="7">
        <v>8</v>
      </c>
      <c r="B10" s="8" t="s">
        <v>206</v>
      </c>
      <c r="C10" s="8" t="s">
        <v>207</v>
      </c>
      <c r="D10" s="8" t="s">
        <v>209</v>
      </c>
      <c r="E10" s="9">
        <v>58.94</v>
      </c>
      <c r="F10" s="9"/>
      <c r="G10" s="9">
        <v>58.94</v>
      </c>
      <c r="H10" s="9">
        <f t="shared" si="0"/>
        <v>35.363999999999997</v>
      </c>
      <c r="I10" s="9">
        <v>69.900000000000006</v>
      </c>
      <c r="J10" s="9">
        <f t="shared" si="1"/>
        <v>27.960000000000004</v>
      </c>
      <c r="K10" s="9">
        <f t="shared" si="2"/>
        <v>63.323999999999998</v>
      </c>
      <c r="L10" s="11" t="s">
        <v>18</v>
      </c>
      <c r="M10" s="12"/>
    </row>
    <row r="11" spans="1:13" ht="27" customHeight="1">
      <c r="A11" s="7">
        <v>9</v>
      </c>
      <c r="B11" s="8" t="s">
        <v>26</v>
      </c>
      <c r="C11" s="8" t="s">
        <v>27</v>
      </c>
      <c r="D11" s="8" t="s">
        <v>28</v>
      </c>
      <c r="E11" s="9">
        <v>82.17</v>
      </c>
      <c r="F11" s="9"/>
      <c r="G11" s="9">
        <v>82.17</v>
      </c>
      <c r="H11" s="9">
        <f t="shared" si="0"/>
        <v>49.302</v>
      </c>
      <c r="I11" s="9">
        <v>78.5</v>
      </c>
      <c r="J11" s="9">
        <f t="shared" si="1"/>
        <v>31.400000000000002</v>
      </c>
      <c r="K11" s="9">
        <f t="shared" si="2"/>
        <v>80.701999999999998</v>
      </c>
      <c r="L11" s="11" t="s">
        <v>16</v>
      </c>
      <c r="M11" s="12"/>
    </row>
    <row r="12" spans="1:13" ht="27" customHeight="1">
      <c r="A12" s="7">
        <v>10</v>
      </c>
      <c r="B12" s="8" t="s">
        <v>26</v>
      </c>
      <c r="C12" s="8" t="s">
        <v>27</v>
      </c>
      <c r="D12" s="8" t="s">
        <v>29</v>
      </c>
      <c r="E12" s="9">
        <v>79.510000000000005</v>
      </c>
      <c r="F12" s="9"/>
      <c r="G12" s="9">
        <v>79.510000000000005</v>
      </c>
      <c r="H12" s="9">
        <f t="shared" si="0"/>
        <v>47.706000000000003</v>
      </c>
      <c r="I12" s="9">
        <v>72.349999999999994</v>
      </c>
      <c r="J12" s="9">
        <f t="shared" si="1"/>
        <v>28.939999999999998</v>
      </c>
      <c r="K12" s="9">
        <f t="shared" si="2"/>
        <v>76.646000000000001</v>
      </c>
      <c r="L12" s="11" t="s">
        <v>18</v>
      </c>
      <c r="M12" s="12"/>
    </row>
    <row r="13" spans="1:13" ht="27" customHeight="1">
      <c r="A13" s="7">
        <v>11</v>
      </c>
      <c r="B13" s="8" t="s">
        <v>26</v>
      </c>
      <c r="C13" s="8" t="s">
        <v>27</v>
      </c>
      <c r="D13" s="8" t="s">
        <v>30</v>
      </c>
      <c r="E13" s="9">
        <v>81.86</v>
      </c>
      <c r="F13" s="9"/>
      <c r="G13" s="9">
        <v>81.86</v>
      </c>
      <c r="H13" s="9">
        <f t="shared" si="0"/>
        <v>49.116</v>
      </c>
      <c r="I13" s="9">
        <v>0</v>
      </c>
      <c r="J13" s="9">
        <f t="shared" si="1"/>
        <v>0</v>
      </c>
      <c r="K13" s="9">
        <f t="shared" si="2"/>
        <v>49.116</v>
      </c>
      <c r="L13" s="11"/>
      <c r="M13" s="12" t="s">
        <v>31</v>
      </c>
    </row>
    <row r="14" spans="1:13" ht="27" customHeight="1">
      <c r="A14" s="7">
        <v>12</v>
      </c>
      <c r="B14" s="8" t="s">
        <v>26</v>
      </c>
      <c r="C14" s="8" t="s">
        <v>32</v>
      </c>
      <c r="D14" s="8" t="s">
        <v>33</v>
      </c>
      <c r="E14" s="9">
        <v>81.42</v>
      </c>
      <c r="F14" s="9"/>
      <c r="G14" s="9">
        <v>81.42</v>
      </c>
      <c r="H14" s="9">
        <f t="shared" si="0"/>
        <v>48.851999999999997</v>
      </c>
      <c r="I14" s="9">
        <v>78.75</v>
      </c>
      <c r="J14" s="9">
        <f t="shared" si="1"/>
        <v>31.5</v>
      </c>
      <c r="K14" s="9">
        <f t="shared" si="2"/>
        <v>80.352000000000004</v>
      </c>
      <c r="L14" s="11" t="s">
        <v>16</v>
      </c>
      <c r="M14" s="12"/>
    </row>
    <row r="15" spans="1:13" ht="27" customHeight="1">
      <c r="A15" s="7">
        <v>13</v>
      </c>
      <c r="B15" s="8" t="s">
        <v>26</v>
      </c>
      <c r="C15" s="8" t="s">
        <v>32</v>
      </c>
      <c r="D15" s="8" t="s">
        <v>34</v>
      </c>
      <c r="E15" s="9">
        <v>79.3</v>
      </c>
      <c r="F15" s="9"/>
      <c r="G15" s="9">
        <v>79.3</v>
      </c>
      <c r="H15" s="9">
        <f t="shared" si="0"/>
        <v>47.58</v>
      </c>
      <c r="I15" s="9">
        <v>79.599999999999994</v>
      </c>
      <c r="J15" s="9">
        <f t="shared" si="1"/>
        <v>31.84</v>
      </c>
      <c r="K15" s="9">
        <f t="shared" si="2"/>
        <v>79.42</v>
      </c>
      <c r="L15" s="11" t="s">
        <v>18</v>
      </c>
      <c r="M15" s="12"/>
    </row>
    <row r="16" spans="1:13" ht="27" customHeight="1">
      <c r="A16" s="7">
        <v>14</v>
      </c>
      <c r="B16" s="8" t="s">
        <v>26</v>
      </c>
      <c r="C16" s="8" t="s">
        <v>32</v>
      </c>
      <c r="D16" s="8" t="s">
        <v>35</v>
      </c>
      <c r="E16" s="9">
        <v>79.12</v>
      </c>
      <c r="F16" s="9"/>
      <c r="G16" s="9">
        <v>79.12</v>
      </c>
      <c r="H16" s="9">
        <f t="shared" si="0"/>
        <v>47.472000000000001</v>
      </c>
      <c r="I16" s="9">
        <v>75.5</v>
      </c>
      <c r="J16" s="9">
        <f t="shared" si="1"/>
        <v>30.200000000000003</v>
      </c>
      <c r="K16" s="9">
        <f t="shared" si="2"/>
        <v>77.671999999999997</v>
      </c>
      <c r="L16" s="11" t="s">
        <v>20</v>
      </c>
      <c r="M16" s="12"/>
    </row>
    <row r="17" spans="1:13" ht="27" customHeight="1">
      <c r="A17" s="7">
        <v>15</v>
      </c>
      <c r="B17" s="8" t="s">
        <v>36</v>
      </c>
      <c r="C17" s="8" t="s">
        <v>37</v>
      </c>
      <c r="D17" s="8" t="s">
        <v>38</v>
      </c>
      <c r="E17" s="9">
        <v>80.31</v>
      </c>
      <c r="F17" s="9" t="s">
        <v>24</v>
      </c>
      <c r="G17" s="9">
        <v>90.31</v>
      </c>
      <c r="H17" s="9">
        <f t="shared" si="0"/>
        <v>54.186</v>
      </c>
      <c r="I17" s="9">
        <v>79.650000000000006</v>
      </c>
      <c r="J17" s="9">
        <f t="shared" si="1"/>
        <v>31.860000000000003</v>
      </c>
      <c r="K17" s="9">
        <f t="shared" si="2"/>
        <v>86.046000000000006</v>
      </c>
      <c r="L17" s="11" t="s">
        <v>16</v>
      </c>
      <c r="M17" s="12"/>
    </row>
    <row r="18" spans="1:13" ht="27" customHeight="1">
      <c r="A18" s="7">
        <v>16</v>
      </c>
      <c r="B18" s="8" t="s">
        <v>36</v>
      </c>
      <c r="C18" s="8" t="s">
        <v>37</v>
      </c>
      <c r="D18" s="8" t="s">
        <v>39</v>
      </c>
      <c r="E18" s="9">
        <v>73.23</v>
      </c>
      <c r="F18" s="9" t="s">
        <v>24</v>
      </c>
      <c r="G18" s="9">
        <v>83.23</v>
      </c>
      <c r="H18" s="9">
        <f t="shared" si="0"/>
        <v>49.938000000000002</v>
      </c>
      <c r="I18" s="9">
        <v>0</v>
      </c>
      <c r="J18" s="9">
        <f t="shared" si="1"/>
        <v>0</v>
      </c>
      <c r="K18" s="9">
        <f t="shared" si="2"/>
        <v>49.938000000000002</v>
      </c>
      <c r="L18" s="11"/>
      <c r="M18" s="12" t="s">
        <v>31</v>
      </c>
    </row>
    <row r="19" spans="1:13" ht="27" customHeight="1">
      <c r="A19" s="7">
        <v>17</v>
      </c>
      <c r="B19" s="8" t="s">
        <v>36</v>
      </c>
      <c r="C19" s="8" t="s">
        <v>37</v>
      </c>
      <c r="D19" s="8" t="s">
        <v>40</v>
      </c>
      <c r="E19" s="9">
        <v>83.1</v>
      </c>
      <c r="F19" s="9"/>
      <c r="G19" s="9">
        <v>83.1</v>
      </c>
      <c r="H19" s="9">
        <f t="shared" si="0"/>
        <v>49.859999999999992</v>
      </c>
      <c r="I19" s="9">
        <v>0</v>
      </c>
      <c r="J19" s="9">
        <f t="shared" si="1"/>
        <v>0</v>
      </c>
      <c r="K19" s="9">
        <f t="shared" si="2"/>
        <v>49.859999999999992</v>
      </c>
      <c r="L19" s="11"/>
      <c r="M19" s="12" t="s">
        <v>31</v>
      </c>
    </row>
    <row r="20" spans="1:13" ht="27" customHeight="1">
      <c r="A20" s="7">
        <v>18</v>
      </c>
      <c r="B20" s="8" t="s">
        <v>41</v>
      </c>
      <c r="C20" s="8" t="s">
        <v>42</v>
      </c>
      <c r="D20" s="8" t="s">
        <v>43</v>
      </c>
      <c r="E20" s="9">
        <v>67</v>
      </c>
      <c r="F20" s="9"/>
      <c r="G20" s="9">
        <v>67</v>
      </c>
      <c r="H20" s="9">
        <f t="shared" si="0"/>
        <v>40.199999999999996</v>
      </c>
      <c r="I20" s="9">
        <v>84.7</v>
      </c>
      <c r="J20" s="9">
        <f t="shared" si="1"/>
        <v>33.880000000000003</v>
      </c>
      <c r="K20" s="9">
        <f t="shared" si="2"/>
        <v>74.08</v>
      </c>
      <c r="L20" s="11" t="s">
        <v>16</v>
      </c>
      <c r="M20" s="12"/>
    </row>
    <row r="21" spans="1:13" ht="27" customHeight="1">
      <c r="A21" s="7">
        <v>19</v>
      </c>
      <c r="B21" s="8" t="s">
        <v>41</v>
      </c>
      <c r="C21" s="8" t="s">
        <v>42</v>
      </c>
      <c r="D21" s="8" t="s">
        <v>44</v>
      </c>
      <c r="E21" s="9">
        <v>63.95</v>
      </c>
      <c r="F21" s="9"/>
      <c r="G21" s="9">
        <v>63.95</v>
      </c>
      <c r="H21" s="9">
        <f t="shared" si="0"/>
        <v>38.369999999999997</v>
      </c>
      <c r="I21" s="9">
        <v>81.7</v>
      </c>
      <c r="J21" s="9">
        <f t="shared" si="1"/>
        <v>32.68</v>
      </c>
      <c r="K21" s="9">
        <f t="shared" si="2"/>
        <v>71.05</v>
      </c>
      <c r="L21" s="11" t="s">
        <v>18</v>
      </c>
      <c r="M21" s="12"/>
    </row>
    <row r="22" spans="1:13" ht="27" customHeight="1">
      <c r="A22" s="7">
        <v>20</v>
      </c>
      <c r="B22" s="8" t="s">
        <v>41</v>
      </c>
      <c r="C22" s="8" t="s">
        <v>42</v>
      </c>
      <c r="D22" s="8" t="s">
        <v>45</v>
      </c>
      <c r="E22" s="9">
        <v>65.19</v>
      </c>
      <c r="F22" s="9"/>
      <c r="G22" s="9">
        <v>65.19</v>
      </c>
      <c r="H22" s="9">
        <f t="shared" si="0"/>
        <v>39.113999999999997</v>
      </c>
      <c r="I22" s="9">
        <v>74.3</v>
      </c>
      <c r="J22" s="9">
        <f t="shared" si="1"/>
        <v>29.72</v>
      </c>
      <c r="K22" s="9">
        <f t="shared" si="2"/>
        <v>68.834000000000003</v>
      </c>
      <c r="L22" s="11" t="s">
        <v>20</v>
      </c>
      <c r="M22" s="12"/>
    </row>
    <row r="23" spans="1:13" ht="27" customHeight="1">
      <c r="A23" s="7">
        <v>21</v>
      </c>
      <c r="B23" s="8" t="s">
        <v>121</v>
      </c>
      <c r="C23" s="8" t="s">
        <v>122</v>
      </c>
      <c r="D23" s="8" t="s">
        <v>123</v>
      </c>
      <c r="E23" s="9">
        <v>74.650000000000006</v>
      </c>
      <c r="F23" s="9"/>
      <c r="G23" s="9">
        <v>74.650000000000006</v>
      </c>
      <c r="H23" s="9">
        <f t="shared" si="0"/>
        <v>44.79</v>
      </c>
      <c r="I23" s="9">
        <v>78.55</v>
      </c>
      <c r="J23" s="9">
        <f t="shared" si="1"/>
        <v>31.42</v>
      </c>
      <c r="K23" s="9">
        <f t="shared" si="2"/>
        <v>76.210000000000008</v>
      </c>
      <c r="L23" s="11" t="s">
        <v>16</v>
      </c>
      <c r="M23" s="12"/>
    </row>
    <row r="24" spans="1:13" ht="27" customHeight="1">
      <c r="A24" s="7">
        <v>22</v>
      </c>
      <c r="B24" s="8" t="s">
        <v>121</v>
      </c>
      <c r="C24" s="8" t="s">
        <v>122</v>
      </c>
      <c r="D24" s="8" t="s">
        <v>124</v>
      </c>
      <c r="E24" s="9">
        <v>73.540000000000006</v>
      </c>
      <c r="F24" s="9"/>
      <c r="G24" s="9">
        <v>73.540000000000006</v>
      </c>
      <c r="H24" s="9">
        <f t="shared" si="0"/>
        <v>44.124000000000002</v>
      </c>
      <c r="I24" s="9">
        <v>80.2</v>
      </c>
      <c r="J24" s="9">
        <f t="shared" si="1"/>
        <v>32.080000000000005</v>
      </c>
      <c r="K24" s="9">
        <f t="shared" si="2"/>
        <v>76.204000000000008</v>
      </c>
      <c r="L24" s="11" t="s">
        <v>18</v>
      </c>
      <c r="M24" s="12"/>
    </row>
    <row r="25" spans="1:13" ht="27" customHeight="1">
      <c r="A25" s="7">
        <v>23</v>
      </c>
      <c r="B25" s="8" t="s">
        <v>121</v>
      </c>
      <c r="C25" s="8" t="s">
        <v>122</v>
      </c>
      <c r="D25" s="8" t="s">
        <v>125</v>
      </c>
      <c r="E25" s="9">
        <v>70.8</v>
      </c>
      <c r="F25" s="9"/>
      <c r="G25" s="9">
        <v>70.8</v>
      </c>
      <c r="H25" s="9">
        <f t="shared" si="0"/>
        <v>42.48</v>
      </c>
      <c r="I25" s="9">
        <v>80.400000000000006</v>
      </c>
      <c r="J25" s="9">
        <f t="shared" si="1"/>
        <v>32.160000000000004</v>
      </c>
      <c r="K25" s="9">
        <f t="shared" si="2"/>
        <v>74.64</v>
      </c>
      <c r="L25" s="11" t="s">
        <v>20</v>
      </c>
      <c r="M25" s="12"/>
    </row>
    <row r="26" spans="1:13" ht="27" customHeight="1">
      <c r="A26" s="7">
        <v>24</v>
      </c>
      <c r="B26" s="8" t="s">
        <v>46</v>
      </c>
      <c r="C26" s="8" t="s">
        <v>47</v>
      </c>
      <c r="D26" s="8" t="s">
        <v>48</v>
      </c>
      <c r="E26" s="9">
        <v>78.37</v>
      </c>
      <c r="F26" s="9"/>
      <c r="G26" s="9">
        <v>78.37</v>
      </c>
      <c r="H26" s="9">
        <f t="shared" si="0"/>
        <v>47.021999999999998</v>
      </c>
      <c r="I26" s="9">
        <v>79.95</v>
      </c>
      <c r="J26" s="9">
        <f t="shared" si="1"/>
        <v>31.980000000000004</v>
      </c>
      <c r="K26" s="9">
        <f t="shared" si="2"/>
        <v>79.00200000000001</v>
      </c>
      <c r="L26" s="11" t="s">
        <v>16</v>
      </c>
      <c r="M26" s="12"/>
    </row>
    <row r="27" spans="1:13" ht="27" customHeight="1">
      <c r="A27" s="7">
        <v>25</v>
      </c>
      <c r="B27" s="8" t="s">
        <v>46</v>
      </c>
      <c r="C27" s="8" t="s">
        <v>47</v>
      </c>
      <c r="D27" s="8" t="s">
        <v>49</v>
      </c>
      <c r="E27" s="9">
        <v>81.11</v>
      </c>
      <c r="F27" s="9"/>
      <c r="G27" s="9">
        <v>81.11</v>
      </c>
      <c r="H27" s="9">
        <f t="shared" si="0"/>
        <v>48.665999999999997</v>
      </c>
      <c r="I27" s="9">
        <v>75.7</v>
      </c>
      <c r="J27" s="9">
        <f t="shared" si="1"/>
        <v>30.28</v>
      </c>
      <c r="K27" s="9">
        <f t="shared" si="2"/>
        <v>78.945999999999998</v>
      </c>
      <c r="L27" s="11" t="s">
        <v>18</v>
      </c>
      <c r="M27" s="12"/>
    </row>
    <row r="28" spans="1:13" ht="27" customHeight="1">
      <c r="A28" s="7">
        <v>26</v>
      </c>
      <c r="B28" s="8" t="s">
        <v>46</v>
      </c>
      <c r="C28" s="8" t="s">
        <v>47</v>
      </c>
      <c r="D28" s="8" t="s">
        <v>50</v>
      </c>
      <c r="E28" s="9">
        <v>78.86</v>
      </c>
      <c r="F28" s="9"/>
      <c r="G28" s="9">
        <v>78.86</v>
      </c>
      <c r="H28" s="9">
        <f t="shared" si="0"/>
        <v>47.315999999999995</v>
      </c>
      <c r="I28" s="9">
        <v>74.900000000000006</v>
      </c>
      <c r="J28" s="9">
        <f t="shared" si="1"/>
        <v>29.960000000000004</v>
      </c>
      <c r="K28" s="9">
        <f t="shared" si="2"/>
        <v>77.275999999999996</v>
      </c>
      <c r="L28" s="11" t="s">
        <v>20</v>
      </c>
      <c r="M28" s="12"/>
    </row>
    <row r="29" spans="1:13" ht="27" customHeight="1">
      <c r="A29" s="7">
        <v>27</v>
      </c>
      <c r="B29" s="8" t="s">
        <v>51</v>
      </c>
      <c r="C29" s="8" t="s">
        <v>52</v>
      </c>
      <c r="D29" s="8" t="s">
        <v>53</v>
      </c>
      <c r="E29" s="9">
        <v>83.46</v>
      </c>
      <c r="F29" s="9"/>
      <c r="G29" s="9">
        <v>83.46</v>
      </c>
      <c r="H29" s="9">
        <f t="shared" si="0"/>
        <v>50.075999999999993</v>
      </c>
      <c r="I29" s="9">
        <v>85.75</v>
      </c>
      <c r="J29" s="9">
        <f t="shared" si="1"/>
        <v>34.300000000000004</v>
      </c>
      <c r="K29" s="9">
        <f t="shared" si="2"/>
        <v>84.376000000000005</v>
      </c>
      <c r="L29" s="11" t="s">
        <v>16</v>
      </c>
      <c r="M29" s="12"/>
    </row>
    <row r="30" spans="1:13" ht="27" customHeight="1">
      <c r="A30" s="7">
        <v>28</v>
      </c>
      <c r="B30" s="8" t="s">
        <v>51</v>
      </c>
      <c r="C30" s="8" t="s">
        <v>52</v>
      </c>
      <c r="D30" s="8" t="s">
        <v>54</v>
      </c>
      <c r="E30" s="9">
        <v>74.599999999999994</v>
      </c>
      <c r="F30" s="9" t="s">
        <v>24</v>
      </c>
      <c r="G30" s="9">
        <v>84.6</v>
      </c>
      <c r="H30" s="9">
        <f t="shared" si="0"/>
        <v>50.76</v>
      </c>
      <c r="I30" s="9">
        <v>78</v>
      </c>
      <c r="J30" s="9">
        <f t="shared" si="1"/>
        <v>31.200000000000003</v>
      </c>
      <c r="K30" s="9">
        <f t="shared" si="2"/>
        <v>81.960000000000008</v>
      </c>
      <c r="L30" s="11" t="s">
        <v>18</v>
      </c>
      <c r="M30" s="12"/>
    </row>
    <row r="31" spans="1:13" ht="27" customHeight="1">
      <c r="A31" s="7">
        <v>29</v>
      </c>
      <c r="B31" s="8" t="s">
        <v>51</v>
      </c>
      <c r="C31" s="8" t="s">
        <v>52</v>
      </c>
      <c r="D31" s="8" t="s">
        <v>55</v>
      </c>
      <c r="E31" s="9">
        <v>74.73</v>
      </c>
      <c r="F31" s="9" t="s">
        <v>24</v>
      </c>
      <c r="G31" s="9">
        <v>84.73</v>
      </c>
      <c r="H31" s="9">
        <f t="shared" si="0"/>
        <v>50.838000000000001</v>
      </c>
      <c r="I31" s="9">
        <v>73.75</v>
      </c>
      <c r="J31" s="9">
        <f t="shared" si="1"/>
        <v>29.5</v>
      </c>
      <c r="K31" s="9">
        <f t="shared" si="2"/>
        <v>80.337999999999994</v>
      </c>
      <c r="L31" s="11" t="s">
        <v>20</v>
      </c>
      <c r="M31" s="12"/>
    </row>
    <row r="32" spans="1:13" ht="27" customHeight="1">
      <c r="A32" s="7">
        <v>30</v>
      </c>
      <c r="B32" s="8" t="s">
        <v>169</v>
      </c>
      <c r="C32" s="8" t="s">
        <v>170</v>
      </c>
      <c r="D32" s="8" t="s">
        <v>171</v>
      </c>
      <c r="E32" s="9">
        <v>78.42</v>
      </c>
      <c r="F32" s="9"/>
      <c r="G32" s="9">
        <v>78.42</v>
      </c>
      <c r="H32" s="9">
        <f t="shared" si="0"/>
        <v>47.052</v>
      </c>
      <c r="I32" s="9">
        <v>74.95</v>
      </c>
      <c r="J32" s="9">
        <f t="shared" si="1"/>
        <v>29.980000000000004</v>
      </c>
      <c r="K32" s="9">
        <f t="shared" si="2"/>
        <v>77.032000000000011</v>
      </c>
      <c r="L32" s="11" t="s">
        <v>16</v>
      </c>
      <c r="M32" s="12"/>
    </row>
    <row r="33" spans="1:13" ht="27" customHeight="1">
      <c r="A33" s="7">
        <v>31</v>
      </c>
      <c r="B33" s="8" t="s">
        <v>169</v>
      </c>
      <c r="C33" s="8" t="s">
        <v>170</v>
      </c>
      <c r="D33" s="8" t="s">
        <v>172</v>
      </c>
      <c r="E33" s="9">
        <v>71.86</v>
      </c>
      <c r="F33" s="9"/>
      <c r="G33" s="9">
        <v>71.86</v>
      </c>
      <c r="H33" s="9">
        <f t="shared" si="0"/>
        <v>43.116</v>
      </c>
      <c r="I33" s="9">
        <v>74.7</v>
      </c>
      <c r="J33" s="9">
        <f t="shared" si="1"/>
        <v>29.880000000000003</v>
      </c>
      <c r="K33" s="9">
        <f t="shared" si="2"/>
        <v>72.996000000000009</v>
      </c>
      <c r="L33" s="11" t="s">
        <v>18</v>
      </c>
      <c r="M33" s="12"/>
    </row>
    <row r="34" spans="1:13" ht="27" customHeight="1">
      <c r="A34" s="7">
        <v>32</v>
      </c>
      <c r="B34" s="8" t="s">
        <v>169</v>
      </c>
      <c r="C34" s="8" t="s">
        <v>170</v>
      </c>
      <c r="D34" s="8" t="s">
        <v>173</v>
      </c>
      <c r="E34" s="9">
        <v>72.12</v>
      </c>
      <c r="F34" s="9"/>
      <c r="G34" s="9">
        <v>72.12</v>
      </c>
      <c r="H34" s="9">
        <f t="shared" si="0"/>
        <v>43.271999999999998</v>
      </c>
      <c r="I34" s="9">
        <v>73.900000000000006</v>
      </c>
      <c r="J34" s="9">
        <f t="shared" si="1"/>
        <v>29.560000000000002</v>
      </c>
      <c r="K34" s="9">
        <f t="shared" si="2"/>
        <v>72.831999999999994</v>
      </c>
      <c r="L34" s="11" t="s">
        <v>20</v>
      </c>
      <c r="M34" s="12"/>
    </row>
    <row r="35" spans="1:13" ht="27" customHeight="1">
      <c r="A35" s="7">
        <v>33</v>
      </c>
      <c r="B35" s="8" t="s">
        <v>244</v>
      </c>
      <c r="C35" s="8" t="s">
        <v>245</v>
      </c>
      <c r="D35" s="8" t="s">
        <v>246</v>
      </c>
      <c r="E35" s="9">
        <v>77.7</v>
      </c>
      <c r="F35" s="9"/>
      <c r="G35" s="9">
        <v>77.7</v>
      </c>
      <c r="H35" s="9">
        <f t="shared" ref="H35:H66" si="3">SUM(G35*0.6)</f>
        <v>46.62</v>
      </c>
      <c r="I35" s="9">
        <v>75.650000000000006</v>
      </c>
      <c r="J35" s="9">
        <f t="shared" ref="J35:J66" si="4">SUM(I35*0.4)</f>
        <v>30.260000000000005</v>
      </c>
      <c r="K35" s="9">
        <f t="shared" ref="K35:K66" si="5">SUM(H35+J35)</f>
        <v>76.88</v>
      </c>
      <c r="L35" s="11" t="s">
        <v>16</v>
      </c>
      <c r="M35" s="12"/>
    </row>
    <row r="36" spans="1:13" ht="27" customHeight="1">
      <c r="A36" s="7">
        <v>34</v>
      </c>
      <c r="B36" s="8" t="s">
        <v>244</v>
      </c>
      <c r="C36" s="8" t="s">
        <v>245</v>
      </c>
      <c r="D36" s="8" t="s">
        <v>247</v>
      </c>
      <c r="E36" s="9">
        <v>72.66</v>
      </c>
      <c r="F36" s="9"/>
      <c r="G36" s="9">
        <v>72.66</v>
      </c>
      <c r="H36" s="9">
        <f t="shared" si="3"/>
        <v>43.595999999999997</v>
      </c>
      <c r="I36" s="9">
        <v>80.05</v>
      </c>
      <c r="J36" s="9">
        <f t="shared" si="4"/>
        <v>32.020000000000003</v>
      </c>
      <c r="K36" s="9">
        <f t="shared" si="5"/>
        <v>75.616</v>
      </c>
      <c r="L36" s="11" t="s">
        <v>18</v>
      </c>
      <c r="M36" s="12"/>
    </row>
    <row r="37" spans="1:13" ht="27" customHeight="1">
      <c r="A37" s="7">
        <v>35</v>
      </c>
      <c r="B37" s="8" t="s">
        <v>244</v>
      </c>
      <c r="C37" s="8" t="s">
        <v>245</v>
      </c>
      <c r="D37" s="8" t="s">
        <v>248</v>
      </c>
      <c r="E37" s="9">
        <v>71.11</v>
      </c>
      <c r="F37" s="9"/>
      <c r="G37" s="9">
        <v>71.11</v>
      </c>
      <c r="H37" s="9">
        <f t="shared" si="3"/>
        <v>42.665999999999997</v>
      </c>
      <c r="I37" s="9">
        <v>76.150000000000006</v>
      </c>
      <c r="J37" s="9">
        <f t="shared" si="4"/>
        <v>30.460000000000004</v>
      </c>
      <c r="K37" s="9">
        <f t="shared" si="5"/>
        <v>73.126000000000005</v>
      </c>
      <c r="L37" s="11" t="s">
        <v>20</v>
      </c>
      <c r="M37" s="12"/>
    </row>
    <row r="38" spans="1:13" ht="27" customHeight="1">
      <c r="A38" s="7">
        <v>36</v>
      </c>
      <c r="B38" s="8" t="s">
        <v>244</v>
      </c>
      <c r="C38" s="8" t="s">
        <v>245</v>
      </c>
      <c r="D38" s="8" t="s">
        <v>249</v>
      </c>
      <c r="E38" s="9">
        <v>68.680000000000007</v>
      </c>
      <c r="F38" s="9"/>
      <c r="G38" s="9">
        <v>68.680000000000007</v>
      </c>
      <c r="H38" s="9">
        <f t="shared" si="3"/>
        <v>41.208000000000006</v>
      </c>
      <c r="I38" s="9">
        <v>76.849999999999994</v>
      </c>
      <c r="J38" s="9">
        <f t="shared" si="4"/>
        <v>30.74</v>
      </c>
      <c r="K38" s="9">
        <f t="shared" si="5"/>
        <v>71.948000000000008</v>
      </c>
      <c r="L38" s="11" t="s">
        <v>62</v>
      </c>
      <c r="M38" s="12"/>
    </row>
    <row r="39" spans="1:13" ht="27" customHeight="1">
      <c r="A39" s="7">
        <v>37</v>
      </c>
      <c r="B39" s="8" t="s">
        <v>244</v>
      </c>
      <c r="C39" s="8" t="s">
        <v>245</v>
      </c>
      <c r="D39" s="8" t="s">
        <v>250</v>
      </c>
      <c r="E39" s="9">
        <v>67.83</v>
      </c>
      <c r="F39" s="9"/>
      <c r="G39" s="9">
        <v>67.83</v>
      </c>
      <c r="H39" s="9">
        <f t="shared" si="3"/>
        <v>40.698</v>
      </c>
      <c r="I39" s="9">
        <v>74.849999999999994</v>
      </c>
      <c r="J39" s="9">
        <f t="shared" si="4"/>
        <v>29.939999999999998</v>
      </c>
      <c r="K39" s="9">
        <f t="shared" si="5"/>
        <v>70.638000000000005</v>
      </c>
      <c r="L39" s="11" t="s">
        <v>64</v>
      </c>
      <c r="M39" s="12"/>
    </row>
    <row r="40" spans="1:13" ht="27" customHeight="1">
      <c r="A40" s="7">
        <v>38</v>
      </c>
      <c r="B40" s="8" t="s">
        <v>244</v>
      </c>
      <c r="C40" s="8" t="s">
        <v>245</v>
      </c>
      <c r="D40" s="8" t="s">
        <v>251</v>
      </c>
      <c r="E40" s="9">
        <v>67.569999999999993</v>
      </c>
      <c r="F40" s="9"/>
      <c r="G40" s="9">
        <v>67.569999999999993</v>
      </c>
      <c r="H40" s="9">
        <f t="shared" si="3"/>
        <v>40.541999999999994</v>
      </c>
      <c r="I40" s="9">
        <v>71.150000000000006</v>
      </c>
      <c r="J40" s="9">
        <f t="shared" si="4"/>
        <v>28.460000000000004</v>
      </c>
      <c r="K40" s="9">
        <f t="shared" si="5"/>
        <v>69.001999999999995</v>
      </c>
      <c r="L40" s="11" t="s">
        <v>66</v>
      </c>
      <c r="M40" s="12"/>
    </row>
    <row r="41" spans="1:13" ht="27" customHeight="1">
      <c r="A41" s="7">
        <v>39</v>
      </c>
      <c r="B41" s="8" t="s">
        <v>220</v>
      </c>
      <c r="C41" s="8" t="s">
        <v>221</v>
      </c>
      <c r="D41" s="8" t="s">
        <v>222</v>
      </c>
      <c r="E41" s="9">
        <v>78.45</v>
      </c>
      <c r="F41" s="9"/>
      <c r="G41" s="9">
        <v>78.45</v>
      </c>
      <c r="H41" s="9">
        <f t="shared" si="3"/>
        <v>47.07</v>
      </c>
      <c r="I41" s="9">
        <v>72.75</v>
      </c>
      <c r="J41" s="9">
        <f t="shared" si="4"/>
        <v>29.1</v>
      </c>
      <c r="K41" s="9">
        <f t="shared" si="5"/>
        <v>76.17</v>
      </c>
      <c r="L41" s="11" t="s">
        <v>16</v>
      </c>
      <c r="M41" s="12"/>
    </row>
    <row r="42" spans="1:13" ht="27" customHeight="1">
      <c r="A42" s="7">
        <v>40</v>
      </c>
      <c r="B42" s="8" t="s">
        <v>220</v>
      </c>
      <c r="C42" s="8" t="s">
        <v>221</v>
      </c>
      <c r="D42" s="8" t="s">
        <v>223</v>
      </c>
      <c r="E42" s="9">
        <v>74.78</v>
      </c>
      <c r="F42" s="9"/>
      <c r="G42" s="9">
        <v>74.78</v>
      </c>
      <c r="H42" s="9">
        <f t="shared" si="3"/>
        <v>44.868000000000002</v>
      </c>
      <c r="I42" s="9">
        <v>70.05</v>
      </c>
      <c r="J42" s="9">
        <f t="shared" si="4"/>
        <v>28.02</v>
      </c>
      <c r="K42" s="9">
        <f t="shared" si="5"/>
        <v>72.888000000000005</v>
      </c>
      <c r="L42" s="11" t="s">
        <v>18</v>
      </c>
      <c r="M42" s="12"/>
    </row>
    <row r="43" spans="1:13" ht="27" customHeight="1">
      <c r="A43" s="7">
        <v>41</v>
      </c>
      <c r="B43" s="8" t="s">
        <v>220</v>
      </c>
      <c r="C43" s="8" t="s">
        <v>221</v>
      </c>
      <c r="D43" s="8" t="s">
        <v>224</v>
      </c>
      <c r="E43" s="9">
        <v>70.180000000000007</v>
      </c>
      <c r="F43" s="9"/>
      <c r="G43" s="9">
        <v>70.180000000000007</v>
      </c>
      <c r="H43" s="9">
        <f t="shared" si="3"/>
        <v>42.108000000000004</v>
      </c>
      <c r="I43" s="9">
        <v>73.7</v>
      </c>
      <c r="J43" s="9">
        <f t="shared" si="4"/>
        <v>29.480000000000004</v>
      </c>
      <c r="K43" s="9">
        <f t="shared" si="5"/>
        <v>71.588000000000008</v>
      </c>
      <c r="L43" s="11" t="s">
        <v>20</v>
      </c>
      <c r="M43" s="12"/>
    </row>
    <row r="44" spans="1:13" ht="27" customHeight="1">
      <c r="A44" s="7">
        <v>42</v>
      </c>
      <c r="B44" s="8" t="s">
        <v>220</v>
      </c>
      <c r="C44" s="8" t="s">
        <v>221</v>
      </c>
      <c r="D44" s="8" t="s">
        <v>225</v>
      </c>
      <c r="E44" s="9">
        <v>66.64</v>
      </c>
      <c r="F44" s="9"/>
      <c r="G44" s="9">
        <v>66.64</v>
      </c>
      <c r="H44" s="9">
        <f t="shared" si="3"/>
        <v>39.984000000000002</v>
      </c>
      <c r="I44" s="9">
        <v>0</v>
      </c>
      <c r="J44" s="9">
        <f t="shared" si="4"/>
        <v>0</v>
      </c>
      <c r="K44" s="9">
        <f t="shared" si="5"/>
        <v>39.984000000000002</v>
      </c>
      <c r="L44" s="11"/>
      <c r="M44" s="12" t="s">
        <v>31</v>
      </c>
    </row>
    <row r="45" spans="1:13" ht="27" customHeight="1">
      <c r="A45" s="7">
        <v>43</v>
      </c>
      <c r="B45" s="8" t="s">
        <v>220</v>
      </c>
      <c r="C45" s="8" t="s">
        <v>221</v>
      </c>
      <c r="D45" s="8" t="s">
        <v>226</v>
      </c>
      <c r="E45" s="9">
        <v>60.36</v>
      </c>
      <c r="F45" s="9"/>
      <c r="G45" s="9">
        <v>60.36</v>
      </c>
      <c r="H45" s="9">
        <f t="shared" si="3"/>
        <v>36.216000000000001</v>
      </c>
      <c r="I45" s="9">
        <v>0</v>
      </c>
      <c r="J45" s="9">
        <f t="shared" si="4"/>
        <v>0</v>
      </c>
      <c r="K45" s="9">
        <f t="shared" si="5"/>
        <v>36.216000000000001</v>
      </c>
      <c r="L45" s="11"/>
      <c r="M45" s="12" t="s">
        <v>31</v>
      </c>
    </row>
    <row r="46" spans="1:13" ht="44.25" customHeight="1">
      <c r="A46" s="7">
        <v>44</v>
      </c>
      <c r="B46" s="8" t="s">
        <v>56</v>
      </c>
      <c r="C46" s="8" t="s">
        <v>57</v>
      </c>
      <c r="D46" s="8" t="s">
        <v>58</v>
      </c>
      <c r="E46" s="9">
        <v>84.16</v>
      </c>
      <c r="F46" s="9"/>
      <c r="G46" s="9">
        <v>84.16</v>
      </c>
      <c r="H46" s="9">
        <f t="shared" si="3"/>
        <v>50.495999999999995</v>
      </c>
      <c r="I46" s="9">
        <v>75.95</v>
      </c>
      <c r="J46" s="9">
        <f t="shared" si="4"/>
        <v>30.380000000000003</v>
      </c>
      <c r="K46" s="9">
        <f t="shared" si="5"/>
        <v>80.876000000000005</v>
      </c>
      <c r="L46" s="11" t="s">
        <v>16</v>
      </c>
      <c r="M46" s="12"/>
    </row>
    <row r="47" spans="1:13" ht="44.25" customHeight="1">
      <c r="A47" s="7">
        <v>45</v>
      </c>
      <c r="B47" s="8" t="s">
        <v>56</v>
      </c>
      <c r="C47" s="8" t="s">
        <v>57</v>
      </c>
      <c r="D47" s="8" t="s">
        <v>59</v>
      </c>
      <c r="E47" s="9">
        <v>82.35</v>
      </c>
      <c r="F47" s="9"/>
      <c r="G47" s="9">
        <v>82.35</v>
      </c>
      <c r="H47" s="9">
        <f t="shared" si="3"/>
        <v>49.41</v>
      </c>
      <c r="I47" s="9">
        <v>75.150000000000006</v>
      </c>
      <c r="J47" s="9">
        <f t="shared" si="4"/>
        <v>30.060000000000002</v>
      </c>
      <c r="K47" s="9">
        <f t="shared" si="5"/>
        <v>79.47</v>
      </c>
      <c r="L47" s="11" t="s">
        <v>18</v>
      </c>
      <c r="M47" s="12"/>
    </row>
    <row r="48" spans="1:13" ht="44.25" customHeight="1">
      <c r="A48" s="7">
        <v>46</v>
      </c>
      <c r="B48" s="8" t="s">
        <v>56</v>
      </c>
      <c r="C48" s="8" t="s">
        <v>57</v>
      </c>
      <c r="D48" s="8" t="s">
        <v>60</v>
      </c>
      <c r="E48" s="9">
        <v>83.23</v>
      </c>
      <c r="F48" s="9"/>
      <c r="G48" s="9">
        <v>83.23</v>
      </c>
      <c r="H48" s="9">
        <f t="shared" si="3"/>
        <v>49.938000000000002</v>
      </c>
      <c r="I48" s="9">
        <v>73.150000000000006</v>
      </c>
      <c r="J48" s="9">
        <f t="shared" si="4"/>
        <v>29.260000000000005</v>
      </c>
      <c r="K48" s="9">
        <f t="shared" si="5"/>
        <v>79.198000000000008</v>
      </c>
      <c r="L48" s="11" t="s">
        <v>20</v>
      </c>
      <c r="M48" s="12"/>
    </row>
    <row r="49" spans="1:13" ht="44.25" customHeight="1">
      <c r="A49" s="7">
        <v>47</v>
      </c>
      <c r="B49" s="8" t="s">
        <v>56</v>
      </c>
      <c r="C49" s="8" t="s">
        <v>57</v>
      </c>
      <c r="D49" s="8" t="s">
        <v>61</v>
      </c>
      <c r="E49" s="9">
        <v>76.72</v>
      </c>
      <c r="F49" s="9"/>
      <c r="G49" s="9">
        <v>76.72</v>
      </c>
      <c r="H49" s="9">
        <f t="shared" si="3"/>
        <v>46.031999999999996</v>
      </c>
      <c r="I49" s="9">
        <v>78.7</v>
      </c>
      <c r="J49" s="9">
        <f t="shared" si="4"/>
        <v>31.480000000000004</v>
      </c>
      <c r="K49" s="9">
        <f t="shared" si="5"/>
        <v>77.512</v>
      </c>
      <c r="L49" s="11" t="s">
        <v>62</v>
      </c>
      <c r="M49" s="12"/>
    </row>
    <row r="50" spans="1:13" ht="44.25" customHeight="1">
      <c r="A50" s="7">
        <v>48</v>
      </c>
      <c r="B50" s="8" t="s">
        <v>56</v>
      </c>
      <c r="C50" s="8" t="s">
        <v>57</v>
      </c>
      <c r="D50" s="8" t="s">
        <v>63</v>
      </c>
      <c r="E50" s="9">
        <v>78.63</v>
      </c>
      <c r="F50" s="9"/>
      <c r="G50" s="9">
        <v>78.63</v>
      </c>
      <c r="H50" s="9">
        <f t="shared" si="3"/>
        <v>47.177999999999997</v>
      </c>
      <c r="I50" s="9">
        <v>74.45</v>
      </c>
      <c r="J50" s="9">
        <f t="shared" si="4"/>
        <v>29.78</v>
      </c>
      <c r="K50" s="9">
        <f t="shared" si="5"/>
        <v>76.957999999999998</v>
      </c>
      <c r="L50" s="11" t="s">
        <v>64</v>
      </c>
      <c r="M50" s="12"/>
    </row>
    <row r="51" spans="1:13" ht="44.25" customHeight="1">
      <c r="A51" s="7">
        <v>49</v>
      </c>
      <c r="B51" s="8" t="s">
        <v>56</v>
      </c>
      <c r="C51" s="8" t="s">
        <v>57</v>
      </c>
      <c r="D51" s="8" t="s">
        <v>65</v>
      </c>
      <c r="E51" s="9">
        <v>76.64</v>
      </c>
      <c r="F51" s="9"/>
      <c r="G51" s="9">
        <v>76.64</v>
      </c>
      <c r="H51" s="9">
        <f t="shared" si="3"/>
        <v>45.984000000000002</v>
      </c>
      <c r="I51" s="9">
        <v>72.25</v>
      </c>
      <c r="J51" s="9">
        <f t="shared" si="4"/>
        <v>28.900000000000002</v>
      </c>
      <c r="K51" s="9">
        <f t="shared" si="5"/>
        <v>74.884</v>
      </c>
      <c r="L51" s="11" t="s">
        <v>66</v>
      </c>
      <c r="M51" s="12"/>
    </row>
    <row r="52" spans="1:13" ht="44.25" customHeight="1">
      <c r="A52" s="7">
        <v>50</v>
      </c>
      <c r="B52" s="8" t="s">
        <v>56</v>
      </c>
      <c r="C52" s="8" t="s">
        <v>57</v>
      </c>
      <c r="D52" s="8" t="s">
        <v>67</v>
      </c>
      <c r="E52" s="9">
        <v>75.66</v>
      </c>
      <c r="F52" s="9"/>
      <c r="G52" s="9">
        <v>75.66</v>
      </c>
      <c r="H52" s="9">
        <f t="shared" si="3"/>
        <v>45.395999999999994</v>
      </c>
      <c r="I52" s="9">
        <v>73.25</v>
      </c>
      <c r="J52" s="9">
        <f t="shared" si="4"/>
        <v>29.3</v>
      </c>
      <c r="K52" s="9">
        <f t="shared" si="5"/>
        <v>74.695999999999998</v>
      </c>
      <c r="L52" s="11" t="s">
        <v>68</v>
      </c>
      <c r="M52" s="12"/>
    </row>
    <row r="53" spans="1:13" ht="44.25" customHeight="1">
      <c r="A53" s="7">
        <v>51</v>
      </c>
      <c r="B53" s="8" t="s">
        <v>56</v>
      </c>
      <c r="C53" s="8" t="s">
        <v>57</v>
      </c>
      <c r="D53" s="8" t="s">
        <v>69</v>
      </c>
      <c r="E53" s="9">
        <v>82.09</v>
      </c>
      <c r="F53" s="9"/>
      <c r="G53" s="9">
        <v>82.09</v>
      </c>
      <c r="H53" s="9">
        <f t="shared" si="3"/>
        <v>49.253999999999998</v>
      </c>
      <c r="I53" s="9">
        <v>49.5</v>
      </c>
      <c r="J53" s="9">
        <f t="shared" si="4"/>
        <v>19.8</v>
      </c>
      <c r="K53" s="9">
        <f t="shared" si="5"/>
        <v>69.054000000000002</v>
      </c>
      <c r="L53" s="11" t="s">
        <v>70</v>
      </c>
      <c r="M53" s="12"/>
    </row>
    <row r="54" spans="1:13" ht="44.25" customHeight="1">
      <c r="A54" s="7">
        <v>52</v>
      </c>
      <c r="B54" s="8" t="s">
        <v>56</v>
      </c>
      <c r="C54" s="8" t="s">
        <v>57</v>
      </c>
      <c r="D54" s="8" t="s">
        <v>71</v>
      </c>
      <c r="E54" s="9">
        <v>76.510000000000005</v>
      </c>
      <c r="F54" s="9"/>
      <c r="G54" s="9">
        <v>76.510000000000005</v>
      </c>
      <c r="H54" s="9">
        <f t="shared" si="3"/>
        <v>45.905999999999999</v>
      </c>
      <c r="I54" s="9">
        <v>0</v>
      </c>
      <c r="J54" s="9">
        <f t="shared" si="4"/>
        <v>0</v>
      </c>
      <c r="K54" s="9">
        <f t="shared" si="5"/>
        <v>45.905999999999999</v>
      </c>
      <c r="L54" s="11"/>
      <c r="M54" s="12" t="s">
        <v>31</v>
      </c>
    </row>
    <row r="55" spans="1:13" ht="46.5" customHeight="1">
      <c r="A55" s="7">
        <v>53</v>
      </c>
      <c r="B55" s="8" t="s">
        <v>227</v>
      </c>
      <c r="C55" s="8" t="s">
        <v>228</v>
      </c>
      <c r="D55" s="8" t="s">
        <v>229</v>
      </c>
      <c r="E55" s="9">
        <v>76.64</v>
      </c>
      <c r="F55" s="9"/>
      <c r="G55" s="9">
        <v>76.64</v>
      </c>
      <c r="H55" s="9">
        <f t="shared" si="3"/>
        <v>45.984000000000002</v>
      </c>
      <c r="I55" s="9">
        <v>82.1</v>
      </c>
      <c r="J55" s="9">
        <f t="shared" si="4"/>
        <v>32.839999999999996</v>
      </c>
      <c r="K55" s="9">
        <f t="shared" si="5"/>
        <v>78.823999999999998</v>
      </c>
      <c r="L55" s="11" t="s">
        <v>16</v>
      </c>
      <c r="M55" s="12"/>
    </row>
    <row r="56" spans="1:13" ht="46.5" customHeight="1">
      <c r="A56" s="7">
        <v>54</v>
      </c>
      <c r="B56" s="8" t="s">
        <v>227</v>
      </c>
      <c r="C56" s="8" t="s">
        <v>228</v>
      </c>
      <c r="D56" s="8" t="s">
        <v>230</v>
      </c>
      <c r="E56" s="9">
        <v>80.569999999999993</v>
      </c>
      <c r="F56" s="9"/>
      <c r="G56" s="9">
        <v>80.569999999999993</v>
      </c>
      <c r="H56" s="9">
        <f t="shared" si="3"/>
        <v>48.341999999999992</v>
      </c>
      <c r="I56" s="9">
        <v>75.7</v>
      </c>
      <c r="J56" s="9">
        <f t="shared" si="4"/>
        <v>30.28</v>
      </c>
      <c r="K56" s="9">
        <f t="shared" si="5"/>
        <v>78.621999999999986</v>
      </c>
      <c r="L56" s="11" t="s">
        <v>18</v>
      </c>
      <c r="M56" s="12"/>
    </row>
    <row r="57" spans="1:13" ht="46.5" customHeight="1">
      <c r="A57" s="7">
        <v>55</v>
      </c>
      <c r="B57" s="8" t="s">
        <v>227</v>
      </c>
      <c r="C57" s="8" t="s">
        <v>228</v>
      </c>
      <c r="D57" s="8" t="s">
        <v>231</v>
      </c>
      <c r="E57" s="9">
        <v>74.11</v>
      </c>
      <c r="F57" s="9"/>
      <c r="G57" s="9">
        <v>74.11</v>
      </c>
      <c r="H57" s="9">
        <f t="shared" si="3"/>
        <v>44.466000000000001</v>
      </c>
      <c r="I57" s="9">
        <v>73.349999999999994</v>
      </c>
      <c r="J57" s="9">
        <f t="shared" si="4"/>
        <v>29.34</v>
      </c>
      <c r="K57" s="9">
        <f t="shared" si="5"/>
        <v>73.805999999999997</v>
      </c>
      <c r="L57" s="11" t="s">
        <v>20</v>
      </c>
      <c r="M57" s="12"/>
    </row>
    <row r="58" spans="1:13" ht="46.5" customHeight="1">
      <c r="A58" s="7">
        <v>56</v>
      </c>
      <c r="B58" s="8" t="s">
        <v>227</v>
      </c>
      <c r="C58" s="8" t="s">
        <v>228</v>
      </c>
      <c r="D58" s="8" t="s">
        <v>232</v>
      </c>
      <c r="E58" s="9">
        <v>68.19</v>
      </c>
      <c r="F58" s="9"/>
      <c r="G58" s="9">
        <v>68.19</v>
      </c>
      <c r="H58" s="9">
        <f t="shared" si="3"/>
        <v>40.913999999999994</v>
      </c>
      <c r="I58" s="9">
        <v>74.900000000000006</v>
      </c>
      <c r="J58" s="9">
        <f t="shared" si="4"/>
        <v>29.960000000000004</v>
      </c>
      <c r="K58" s="9">
        <f t="shared" si="5"/>
        <v>70.873999999999995</v>
      </c>
      <c r="L58" s="11" t="s">
        <v>62</v>
      </c>
      <c r="M58" s="12"/>
    </row>
    <row r="59" spans="1:13" ht="46.5" customHeight="1">
      <c r="A59" s="7">
        <v>57</v>
      </c>
      <c r="B59" s="8" t="s">
        <v>227</v>
      </c>
      <c r="C59" s="8" t="s">
        <v>228</v>
      </c>
      <c r="D59" s="8" t="s">
        <v>233</v>
      </c>
      <c r="E59" s="9">
        <v>66.77</v>
      </c>
      <c r="F59" s="9"/>
      <c r="G59" s="9">
        <v>66.77</v>
      </c>
      <c r="H59" s="9">
        <f t="shared" si="3"/>
        <v>40.061999999999998</v>
      </c>
      <c r="I59" s="9">
        <v>76.2</v>
      </c>
      <c r="J59" s="9">
        <f t="shared" si="4"/>
        <v>30.480000000000004</v>
      </c>
      <c r="K59" s="9">
        <f t="shared" si="5"/>
        <v>70.542000000000002</v>
      </c>
      <c r="L59" s="11" t="s">
        <v>64</v>
      </c>
      <c r="M59" s="12"/>
    </row>
    <row r="60" spans="1:13" ht="27" customHeight="1">
      <c r="A60" s="7">
        <v>58</v>
      </c>
      <c r="B60" s="8" t="s">
        <v>252</v>
      </c>
      <c r="C60" s="8" t="s">
        <v>253</v>
      </c>
      <c r="D60" s="8" t="s">
        <v>254</v>
      </c>
      <c r="E60" s="9">
        <v>83.41</v>
      </c>
      <c r="F60" s="9"/>
      <c r="G60" s="9">
        <v>83.41</v>
      </c>
      <c r="H60" s="9">
        <f t="shared" si="3"/>
        <v>50.045999999999999</v>
      </c>
      <c r="I60" s="9">
        <v>78.25</v>
      </c>
      <c r="J60" s="9">
        <f t="shared" si="4"/>
        <v>31.3</v>
      </c>
      <c r="K60" s="9">
        <f t="shared" si="5"/>
        <v>81.346000000000004</v>
      </c>
      <c r="L60" s="11" t="s">
        <v>295</v>
      </c>
      <c r="M60" s="12"/>
    </row>
    <row r="61" spans="1:13" ht="27" customHeight="1">
      <c r="A61" s="7">
        <v>59</v>
      </c>
      <c r="B61" s="8" t="s">
        <v>252</v>
      </c>
      <c r="C61" s="8" t="s">
        <v>253</v>
      </c>
      <c r="D61" s="8" t="s">
        <v>255</v>
      </c>
      <c r="E61" s="9">
        <v>84.03</v>
      </c>
      <c r="F61" s="9"/>
      <c r="G61" s="9">
        <v>84.03</v>
      </c>
      <c r="H61" s="9">
        <f t="shared" si="3"/>
        <v>50.417999999999999</v>
      </c>
      <c r="I61" s="9">
        <v>73.95</v>
      </c>
      <c r="J61" s="9">
        <f t="shared" si="4"/>
        <v>29.580000000000002</v>
      </c>
      <c r="K61" s="9">
        <f t="shared" si="5"/>
        <v>79.998000000000005</v>
      </c>
      <c r="L61" s="11" t="s">
        <v>18</v>
      </c>
      <c r="M61" s="12"/>
    </row>
    <row r="62" spans="1:13" ht="27" customHeight="1">
      <c r="A62" s="7">
        <v>60</v>
      </c>
      <c r="B62" s="8" t="s">
        <v>252</v>
      </c>
      <c r="C62" s="8" t="s">
        <v>253</v>
      </c>
      <c r="D62" s="8" t="s">
        <v>256</v>
      </c>
      <c r="E62" s="9">
        <v>79.739999999999995</v>
      </c>
      <c r="F62" s="9"/>
      <c r="G62" s="9">
        <v>79.739999999999995</v>
      </c>
      <c r="H62" s="9">
        <f t="shared" si="3"/>
        <v>47.843999999999994</v>
      </c>
      <c r="I62" s="9">
        <v>79.3</v>
      </c>
      <c r="J62" s="9">
        <f t="shared" si="4"/>
        <v>31.72</v>
      </c>
      <c r="K62" s="9">
        <f t="shared" si="5"/>
        <v>79.563999999999993</v>
      </c>
      <c r="L62" s="11" t="s">
        <v>20</v>
      </c>
      <c r="M62" s="12"/>
    </row>
    <row r="63" spans="1:13" ht="27" customHeight="1">
      <c r="A63" s="7">
        <v>61</v>
      </c>
      <c r="B63" s="8" t="s">
        <v>252</v>
      </c>
      <c r="C63" s="8" t="s">
        <v>253</v>
      </c>
      <c r="D63" s="8" t="s">
        <v>257</v>
      </c>
      <c r="E63" s="9">
        <v>80.36</v>
      </c>
      <c r="F63" s="9"/>
      <c r="G63" s="9">
        <v>80.36</v>
      </c>
      <c r="H63" s="9">
        <f t="shared" si="3"/>
        <v>48.216000000000001</v>
      </c>
      <c r="I63" s="9">
        <v>74.7</v>
      </c>
      <c r="J63" s="9">
        <f t="shared" si="4"/>
        <v>29.880000000000003</v>
      </c>
      <c r="K63" s="9">
        <f t="shared" si="5"/>
        <v>78.096000000000004</v>
      </c>
      <c r="L63" s="11" t="s">
        <v>62</v>
      </c>
      <c r="M63" s="12"/>
    </row>
    <row r="64" spans="1:13" ht="27" customHeight="1">
      <c r="A64" s="7">
        <v>62</v>
      </c>
      <c r="B64" s="8" t="s">
        <v>252</v>
      </c>
      <c r="C64" s="8" t="s">
        <v>253</v>
      </c>
      <c r="D64" s="8" t="s">
        <v>258</v>
      </c>
      <c r="E64" s="9">
        <v>82.12</v>
      </c>
      <c r="F64" s="9"/>
      <c r="G64" s="9">
        <v>82.12</v>
      </c>
      <c r="H64" s="9">
        <f t="shared" si="3"/>
        <v>49.271999999999998</v>
      </c>
      <c r="I64" s="9">
        <v>0</v>
      </c>
      <c r="J64" s="9">
        <f t="shared" si="4"/>
        <v>0</v>
      </c>
      <c r="K64" s="9">
        <f t="shared" si="5"/>
        <v>49.271999999999998</v>
      </c>
      <c r="L64" s="11"/>
      <c r="M64" s="12" t="s">
        <v>31</v>
      </c>
    </row>
    <row r="65" spans="1:13" ht="27" customHeight="1">
      <c r="A65" s="7">
        <v>63</v>
      </c>
      <c r="B65" s="8" t="s">
        <v>252</v>
      </c>
      <c r="C65" s="8" t="s">
        <v>253</v>
      </c>
      <c r="D65" s="8" t="s">
        <v>259</v>
      </c>
      <c r="E65" s="9">
        <v>80.849999999999994</v>
      </c>
      <c r="F65" s="9"/>
      <c r="G65" s="9">
        <v>80.849999999999994</v>
      </c>
      <c r="H65" s="9">
        <f t="shared" si="3"/>
        <v>48.51</v>
      </c>
      <c r="I65" s="9">
        <v>0</v>
      </c>
      <c r="J65" s="9">
        <f t="shared" si="4"/>
        <v>0</v>
      </c>
      <c r="K65" s="9">
        <f t="shared" si="5"/>
        <v>48.51</v>
      </c>
      <c r="L65" s="11"/>
      <c r="M65" s="12" t="s">
        <v>31</v>
      </c>
    </row>
    <row r="66" spans="1:13" ht="27" customHeight="1">
      <c r="A66" s="7">
        <v>64</v>
      </c>
      <c r="B66" s="8" t="s">
        <v>78</v>
      </c>
      <c r="C66" s="8" t="s">
        <v>79</v>
      </c>
      <c r="D66" s="8" t="s">
        <v>80</v>
      </c>
      <c r="E66" s="9">
        <v>85.45</v>
      </c>
      <c r="F66" s="9"/>
      <c r="G66" s="9">
        <v>85.45</v>
      </c>
      <c r="H66" s="9">
        <f t="shared" si="3"/>
        <v>51.27</v>
      </c>
      <c r="I66" s="9">
        <v>77.7</v>
      </c>
      <c r="J66" s="9">
        <f t="shared" si="4"/>
        <v>31.080000000000002</v>
      </c>
      <c r="K66" s="9">
        <f t="shared" si="5"/>
        <v>82.350000000000009</v>
      </c>
      <c r="L66" s="11" t="s">
        <v>16</v>
      </c>
      <c r="M66" s="12"/>
    </row>
    <row r="67" spans="1:13" ht="27" customHeight="1">
      <c r="A67" s="7">
        <v>65</v>
      </c>
      <c r="B67" s="8" t="s">
        <v>78</v>
      </c>
      <c r="C67" s="8" t="s">
        <v>79</v>
      </c>
      <c r="D67" s="8" t="s">
        <v>81</v>
      </c>
      <c r="E67" s="9">
        <v>83.05</v>
      </c>
      <c r="F67" s="9"/>
      <c r="G67" s="9">
        <v>83.05</v>
      </c>
      <c r="H67" s="9">
        <f t="shared" ref="H67:H98" si="6">SUM(G67*0.6)</f>
        <v>49.83</v>
      </c>
      <c r="I67" s="9">
        <v>81.099999999999994</v>
      </c>
      <c r="J67" s="9">
        <f t="shared" ref="J67:J98" si="7">SUM(I67*0.4)</f>
        <v>32.44</v>
      </c>
      <c r="K67" s="9">
        <f t="shared" ref="K67:K98" si="8">SUM(H67+J67)</f>
        <v>82.27</v>
      </c>
      <c r="L67" s="11" t="s">
        <v>18</v>
      </c>
      <c r="M67" s="12"/>
    </row>
    <row r="68" spans="1:13" ht="27" customHeight="1">
      <c r="A68" s="7">
        <v>66</v>
      </c>
      <c r="B68" s="8" t="s">
        <v>78</v>
      </c>
      <c r="C68" s="8" t="s">
        <v>79</v>
      </c>
      <c r="D68" s="8" t="s">
        <v>82</v>
      </c>
      <c r="E68" s="9">
        <v>83.28</v>
      </c>
      <c r="F68" s="9"/>
      <c r="G68" s="9">
        <v>83.28</v>
      </c>
      <c r="H68" s="9">
        <f t="shared" si="6"/>
        <v>49.967999999999996</v>
      </c>
      <c r="I68" s="9">
        <v>77.8</v>
      </c>
      <c r="J68" s="9">
        <f t="shared" si="7"/>
        <v>31.12</v>
      </c>
      <c r="K68" s="9">
        <f t="shared" si="8"/>
        <v>81.087999999999994</v>
      </c>
      <c r="L68" s="11" t="s">
        <v>20</v>
      </c>
      <c r="M68" s="12"/>
    </row>
    <row r="69" spans="1:13" ht="27" customHeight="1">
      <c r="A69" s="7">
        <v>67</v>
      </c>
      <c r="B69" s="8" t="s">
        <v>78</v>
      </c>
      <c r="C69" s="8" t="s">
        <v>79</v>
      </c>
      <c r="D69" s="8" t="s">
        <v>83</v>
      </c>
      <c r="E69" s="9">
        <v>82.58</v>
      </c>
      <c r="F69" s="9"/>
      <c r="G69" s="9">
        <v>82.58</v>
      </c>
      <c r="H69" s="9">
        <f t="shared" si="6"/>
        <v>49.547999999999995</v>
      </c>
      <c r="I69" s="9">
        <v>78.3</v>
      </c>
      <c r="J69" s="9">
        <f t="shared" si="7"/>
        <v>31.32</v>
      </c>
      <c r="K69" s="9">
        <f t="shared" si="8"/>
        <v>80.867999999999995</v>
      </c>
      <c r="L69" s="11" t="s">
        <v>62</v>
      </c>
      <c r="M69" s="12"/>
    </row>
    <row r="70" spans="1:13" ht="27" customHeight="1">
      <c r="A70" s="7">
        <v>68</v>
      </c>
      <c r="B70" s="8" t="s">
        <v>78</v>
      </c>
      <c r="C70" s="8" t="s">
        <v>79</v>
      </c>
      <c r="D70" s="8" t="s">
        <v>84</v>
      </c>
      <c r="E70" s="9">
        <v>80.8</v>
      </c>
      <c r="F70" s="9"/>
      <c r="G70" s="9">
        <v>80.8</v>
      </c>
      <c r="H70" s="9">
        <f t="shared" si="6"/>
        <v>48.48</v>
      </c>
      <c r="I70" s="9">
        <v>78.849999999999994</v>
      </c>
      <c r="J70" s="9">
        <f t="shared" si="7"/>
        <v>31.54</v>
      </c>
      <c r="K70" s="9">
        <f t="shared" si="8"/>
        <v>80.02</v>
      </c>
      <c r="L70" s="11" t="s">
        <v>64</v>
      </c>
      <c r="M70" s="12"/>
    </row>
    <row r="71" spans="1:13" ht="27" customHeight="1">
      <c r="A71" s="7">
        <v>69</v>
      </c>
      <c r="B71" s="8" t="s">
        <v>78</v>
      </c>
      <c r="C71" s="8" t="s">
        <v>79</v>
      </c>
      <c r="D71" s="8" t="s">
        <v>85</v>
      </c>
      <c r="E71" s="9">
        <v>79.56</v>
      </c>
      <c r="F71" s="9"/>
      <c r="G71" s="9">
        <v>79.56</v>
      </c>
      <c r="H71" s="9">
        <f t="shared" si="6"/>
        <v>47.735999999999997</v>
      </c>
      <c r="I71" s="9">
        <v>79.400000000000006</v>
      </c>
      <c r="J71" s="9">
        <f t="shared" si="7"/>
        <v>31.760000000000005</v>
      </c>
      <c r="K71" s="9">
        <f t="shared" si="8"/>
        <v>79.496000000000009</v>
      </c>
      <c r="L71" s="11" t="s">
        <v>66</v>
      </c>
      <c r="M71" s="12"/>
    </row>
    <row r="72" spans="1:13" ht="27" customHeight="1">
      <c r="A72" s="7">
        <v>70</v>
      </c>
      <c r="B72" s="8" t="s">
        <v>78</v>
      </c>
      <c r="C72" s="8" t="s">
        <v>79</v>
      </c>
      <c r="D72" s="8" t="s">
        <v>86</v>
      </c>
      <c r="E72" s="9">
        <v>79.2</v>
      </c>
      <c r="F72" s="9"/>
      <c r="G72" s="9">
        <v>79.2</v>
      </c>
      <c r="H72" s="9">
        <f t="shared" si="6"/>
        <v>47.52</v>
      </c>
      <c r="I72" s="9">
        <v>76.8</v>
      </c>
      <c r="J72" s="9">
        <f t="shared" si="7"/>
        <v>30.72</v>
      </c>
      <c r="K72" s="9">
        <f t="shared" si="8"/>
        <v>78.240000000000009</v>
      </c>
      <c r="L72" s="11" t="s">
        <v>68</v>
      </c>
      <c r="M72" s="12"/>
    </row>
    <row r="73" spans="1:13" ht="27" customHeight="1">
      <c r="A73" s="7">
        <v>71</v>
      </c>
      <c r="B73" s="8" t="s">
        <v>78</v>
      </c>
      <c r="C73" s="8" t="s">
        <v>79</v>
      </c>
      <c r="D73" s="8" t="s">
        <v>87</v>
      </c>
      <c r="E73" s="9">
        <v>81.06</v>
      </c>
      <c r="F73" s="9"/>
      <c r="G73" s="9">
        <v>81.06</v>
      </c>
      <c r="H73" s="9">
        <f t="shared" si="6"/>
        <v>48.636000000000003</v>
      </c>
      <c r="I73" s="9">
        <v>73.5</v>
      </c>
      <c r="J73" s="9">
        <f t="shared" si="7"/>
        <v>29.400000000000002</v>
      </c>
      <c r="K73" s="9">
        <f t="shared" si="8"/>
        <v>78.036000000000001</v>
      </c>
      <c r="L73" s="11" t="s">
        <v>70</v>
      </c>
      <c r="M73" s="12"/>
    </row>
    <row r="74" spans="1:13" ht="27" customHeight="1">
      <c r="A74" s="7">
        <v>72</v>
      </c>
      <c r="B74" s="8" t="s">
        <v>78</v>
      </c>
      <c r="C74" s="8" t="s">
        <v>79</v>
      </c>
      <c r="D74" s="8" t="s">
        <v>88</v>
      </c>
      <c r="E74" s="9">
        <v>79.17</v>
      </c>
      <c r="F74" s="9"/>
      <c r="G74" s="9">
        <v>79.17</v>
      </c>
      <c r="H74" s="9">
        <f t="shared" si="6"/>
        <v>47.502000000000002</v>
      </c>
      <c r="I74" s="9">
        <v>75.7</v>
      </c>
      <c r="J74" s="9">
        <f t="shared" si="7"/>
        <v>30.28</v>
      </c>
      <c r="K74" s="9">
        <f t="shared" si="8"/>
        <v>77.782000000000011</v>
      </c>
      <c r="L74" s="11" t="s">
        <v>72</v>
      </c>
      <c r="M74" s="12"/>
    </row>
    <row r="75" spans="1:13" ht="29.25" customHeight="1">
      <c r="A75" s="7">
        <v>73</v>
      </c>
      <c r="B75" s="8" t="s">
        <v>234</v>
      </c>
      <c r="C75" s="8" t="s">
        <v>235</v>
      </c>
      <c r="D75" s="8" t="s">
        <v>236</v>
      </c>
      <c r="E75" s="9">
        <v>78.5</v>
      </c>
      <c r="F75" s="9"/>
      <c r="G75" s="9">
        <v>78.5</v>
      </c>
      <c r="H75" s="9">
        <f t="shared" si="6"/>
        <v>47.1</v>
      </c>
      <c r="I75" s="9">
        <v>78.650000000000006</v>
      </c>
      <c r="J75" s="9">
        <f t="shared" si="7"/>
        <v>31.460000000000004</v>
      </c>
      <c r="K75" s="9">
        <f t="shared" si="8"/>
        <v>78.56</v>
      </c>
      <c r="L75" s="13" t="s">
        <v>16</v>
      </c>
      <c r="M75" s="12"/>
    </row>
    <row r="76" spans="1:13" ht="29.25" customHeight="1">
      <c r="A76" s="7">
        <v>74</v>
      </c>
      <c r="B76" s="8" t="s">
        <v>234</v>
      </c>
      <c r="C76" s="8" t="s">
        <v>235</v>
      </c>
      <c r="D76" s="8" t="s">
        <v>237</v>
      </c>
      <c r="E76" s="9">
        <v>76.69</v>
      </c>
      <c r="F76" s="9"/>
      <c r="G76" s="9">
        <v>76.69</v>
      </c>
      <c r="H76" s="9">
        <f t="shared" si="6"/>
        <v>46.013999999999996</v>
      </c>
      <c r="I76" s="9">
        <v>79.45</v>
      </c>
      <c r="J76" s="9">
        <f t="shared" si="7"/>
        <v>31.78</v>
      </c>
      <c r="K76" s="9">
        <f t="shared" si="8"/>
        <v>77.793999999999997</v>
      </c>
      <c r="L76" s="13" t="s">
        <v>18</v>
      </c>
      <c r="M76" s="12"/>
    </row>
    <row r="77" spans="1:13" ht="29.25" customHeight="1">
      <c r="A77" s="7">
        <v>75</v>
      </c>
      <c r="B77" s="8" t="s">
        <v>234</v>
      </c>
      <c r="C77" s="8" t="s">
        <v>235</v>
      </c>
      <c r="D77" s="8" t="s">
        <v>238</v>
      </c>
      <c r="E77" s="9">
        <v>66.819999999999993</v>
      </c>
      <c r="F77" s="9"/>
      <c r="G77" s="9">
        <v>66.819999999999993</v>
      </c>
      <c r="H77" s="9">
        <f t="shared" si="6"/>
        <v>40.091999999999992</v>
      </c>
      <c r="I77" s="9">
        <v>75.849999999999994</v>
      </c>
      <c r="J77" s="9">
        <f t="shared" si="7"/>
        <v>30.34</v>
      </c>
      <c r="K77" s="9">
        <f t="shared" si="8"/>
        <v>70.431999999999988</v>
      </c>
      <c r="L77" s="13" t="s">
        <v>20</v>
      </c>
      <c r="M77" s="12"/>
    </row>
    <row r="78" spans="1:13" ht="29.25" customHeight="1">
      <c r="A78" s="7">
        <v>76</v>
      </c>
      <c r="B78" s="8" t="s">
        <v>234</v>
      </c>
      <c r="C78" s="8" t="s">
        <v>235</v>
      </c>
      <c r="D78" s="8" t="s">
        <v>239</v>
      </c>
      <c r="E78" s="9">
        <v>63.72</v>
      </c>
      <c r="F78" s="9"/>
      <c r="G78" s="9">
        <v>63.72</v>
      </c>
      <c r="H78" s="9">
        <f t="shared" si="6"/>
        <v>38.231999999999999</v>
      </c>
      <c r="I78" s="9">
        <v>73.45</v>
      </c>
      <c r="J78" s="9">
        <f t="shared" si="7"/>
        <v>29.380000000000003</v>
      </c>
      <c r="K78" s="9">
        <f t="shared" si="8"/>
        <v>67.611999999999995</v>
      </c>
      <c r="L78" s="13" t="s">
        <v>62</v>
      </c>
      <c r="M78" s="12"/>
    </row>
    <row r="79" spans="1:13" ht="29.25" customHeight="1">
      <c r="A79" s="7">
        <v>77</v>
      </c>
      <c r="B79" s="8" t="s">
        <v>234</v>
      </c>
      <c r="C79" s="8" t="s">
        <v>235</v>
      </c>
      <c r="D79" s="8" t="s">
        <v>240</v>
      </c>
      <c r="E79" s="9">
        <v>62.48</v>
      </c>
      <c r="F79" s="9"/>
      <c r="G79" s="9">
        <v>62.48</v>
      </c>
      <c r="H79" s="9">
        <f t="shared" si="6"/>
        <v>37.488</v>
      </c>
      <c r="I79" s="9">
        <v>75.099999999999994</v>
      </c>
      <c r="J79" s="9">
        <f t="shared" si="7"/>
        <v>30.04</v>
      </c>
      <c r="K79" s="9">
        <f t="shared" si="8"/>
        <v>67.527999999999992</v>
      </c>
      <c r="L79" s="13" t="s">
        <v>64</v>
      </c>
      <c r="M79" s="12"/>
    </row>
    <row r="80" spans="1:13" ht="29.25" customHeight="1">
      <c r="A80" s="7">
        <v>78</v>
      </c>
      <c r="B80" s="8" t="s">
        <v>234</v>
      </c>
      <c r="C80" s="8" t="s">
        <v>235</v>
      </c>
      <c r="D80" s="8" t="s">
        <v>241</v>
      </c>
      <c r="E80" s="9">
        <v>59.56</v>
      </c>
      <c r="F80" s="9"/>
      <c r="G80" s="9">
        <v>59.56</v>
      </c>
      <c r="H80" s="9">
        <f t="shared" si="6"/>
        <v>35.735999999999997</v>
      </c>
      <c r="I80" s="9">
        <v>71.45</v>
      </c>
      <c r="J80" s="9">
        <f t="shared" si="7"/>
        <v>28.580000000000002</v>
      </c>
      <c r="K80" s="9">
        <f t="shared" si="8"/>
        <v>64.316000000000003</v>
      </c>
      <c r="L80" s="13" t="s">
        <v>66</v>
      </c>
      <c r="M80" s="12"/>
    </row>
    <row r="81" spans="1:13" ht="29.25" customHeight="1">
      <c r="A81" s="7">
        <v>79</v>
      </c>
      <c r="B81" s="8" t="s">
        <v>234</v>
      </c>
      <c r="C81" s="8" t="s">
        <v>235</v>
      </c>
      <c r="D81" s="8" t="s">
        <v>242</v>
      </c>
      <c r="E81" s="9">
        <v>55.53</v>
      </c>
      <c r="F81" s="9"/>
      <c r="G81" s="9">
        <v>55.53</v>
      </c>
      <c r="H81" s="9">
        <f t="shared" si="6"/>
        <v>33.317999999999998</v>
      </c>
      <c r="I81" s="9">
        <v>70.25</v>
      </c>
      <c r="J81" s="9">
        <f t="shared" si="7"/>
        <v>28.1</v>
      </c>
      <c r="K81" s="9">
        <f t="shared" si="8"/>
        <v>61.417999999999999</v>
      </c>
      <c r="L81" s="13" t="s">
        <v>68</v>
      </c>
      <c r="M81" s="12"/>
    </row>
    <row r="82" spans="1:13" ht="29.25" customHeight="1">
      <c r="A82" s="7">
        <v>80</v>
      </c>
      <c r="B82" s="8" t="s">
        <v>234</v>
      </c>
      <c r="C82" s="8" t="s">
        <v>235</v>
      </c>
      <c r="D82" s="8" t="s">
        <v>243</v>
      </c>
      <c r="E82" s="9">
        <v>58.01</v>
      </c>
      <c r="F82" s="9"/>
      <c r="G82" s="9">
        <v>58.01</v>
      </c>
      <c r="H82" s="9">
        <f t="shared" si="6"/>
        <v>34.805999999999997</v>
      </c>
      <c r="I82" s="9">
        <v>0</v>
      </c>
      <c r="J82" s="9">
        <f t="shared" si="7"/>
        <v>0</v>
      </c>
      <c r="K82" s="9">
        <f t="shared" si="8"/>
        <v>34.805999999999997</v>
      </c>
      <c r="L82" s="13"/>
      <c r="M82" s="12" t="s">
        <v>31</v>
      </c>
    </row>
    <row r="83" spans="1:13" ht="29.25" customHeight="1">
      <c r="A83" s="7">
        <v>81</v>
      </c>
      <c r="B83" s="8" t="s">
        <v>260</v>
      </c>
      <c r="C83" s="8" t="s">
        <v>261</v>
      </c>
      <c r="D83" s="8" t="s">
        <v>262</v>
      </c>
      <c r="E83" s="9">
        <v>79.510000000000005</v>
      </c>
      <c r="F83" s="9" t="s">
        <v>24</v>
      </c>
      <c r="G83" s="9">
        <v>89.51</v>
      </c>
      <c r="H83" s="9">
        <f t="shared" si="6"/>
        <v>53.706000000000003</v>
      </c>
      <c r="I83" s="9">
        <v>79.099999999999994</v>
      </c>
      <c r="J83" s="9">
        <f t="shared" si="7"/>
        <v>31.64</v>
      </c>
      <c r="K83" s="9">
        <f t="shared" si="8"/>
        <v>85.346000000000004</v>
      </c>
      <c r="L83" s="11" t="s">
        <v>16</v>
      </c>
      <c r="M83" s="12"/>
    </row>
    <row r="84" spans="1:13" ht="29.25" customHeight="1">
      <c r="A84" s="7">
        <v>82</v>
      </c>
      <c r="B84" s="8" t="s">
        <v>260</v>
      </c>
      <c r="C84" s="8" t="s">
        <v>261</v>
      </c>
      <c r="D84" s="8" t="s">
        <v>263</v>
      </c>
      <c r="E84" s="9">
        <v>80.13</v>
      </c>
      <c r="F84" s="9"/>
      <c r="G84" s="9">
        <v>80.13</v>
      </c>
      <c r="H84" s="9">
        <f t="shared" si="6"/>
        <v>48.077999999999996</v>
      </c>
      <c r="I84" s="9">
        <v>80.150000000000006</v>
      </c>
      <c r="J84" s="9">
        <f t="shared" si="7"/>
        <v>32.06</v>
      </c>
      <c r="K84" s="9">
        <f t="shared" si="8"/>
        <v>80.138000000000005</v>
      </c>
      <c r="L84" s="11" t="s">
        <v>18</v>
      </c>
      <c r="M84" s="12"/>
    </row>
    <row r="85" spans="1:13" ht="29.25" customHeight="1">
      <c r="A85" s="7">
        <v>83</v>
      </c>
      <c r="B85" s="8" t="s">
        <v>260</v>
      </c>
      <c r="C85" s="8" t="s">
        <v>261</v>
      </c>
      <c r="D85" s="8" t="s">
        <v>264</v>
      </c>
      <c r="E85" s="9">
        <v>78.760000000000005</v>
      </c>
      <c r="F85" s="9"/>
      <c r="G85" s="9">
        <v>78.760000000000005</v>
      </c>
      <c r="H85" s="9">
        <f t="shared" si="6"/>
        <v>47.256</v>
      </c>
      <c r="I85" s="9">
        <v>79.05</v>
      </c>
      <c r="J85" s="9">
        <f t="shared" si="7"/>
        <v>31.62</v>
      </c>
      <c r="K85" s="9">
        <f t="shared" si="8"/>
        <v>78.876000000000005</v>
      </c>
      <c r="L85" s="11" t="s">
        <v>20</v>
      </c>
      <c r="M85" s="12"/>
    </row>
    <row r="86" spans="1:13" ht="29.25" customHeight="1">
      <c r="A86" s="7">
        <v>84</v>
      </c>
      <c r="B86" s="8" t="s">
        <v>260</v>
      </c>
      <c r="C86" s="8" t="s">
        <v>261</v>
      </c>
      <c r="D86" s="8" t="s">
        <v>265</v>
      </c>
      <c r="E86" s="9">
        <v>77.209999999999994</v>
      </c>
      <c r="F86" s="9"/>
      <c r="G86" s="9">
        <v>77.209999999999994</v>
      </c>
      <c r="H86" s="9">
        <f t="shared" si="6"/>
        <v>46.325999999999993</v>
      </c>
      <c r="I86" s="9">
        <v>79.2</v>
      </c>
      <c r="J86" s="9">
        <f t="shared" si="7"/>
        <v>31.680000000000003</v>
      </c>
      <c r="K86" s="9">
        <f t="shared" si="8"/>
        <v>78.006</v>
      </c>
      <c r="L86" s="11" t="s">
        <v>62</v>
      </c>
      <c r="M86" s="12"/>
    </row>
    <row r="87" spans="1:13" ht="29.25" customHeight="1">
      <c r="A87" s="7">
        <v>85</v>
      </c>
      <c r="B87" s="8" t="s">
        <v>260</v>
      </c>
      <c r="C87" s="8" t="s">
        <v>261</v>
      </c>
      <c r="D87" s="8" t="s">
        <v>266</v>
      </c>
      <c r="E87" s="9">
        <v>81.11</v>
      </c>
      <c r="F87" s="9"/>
      <c r="G87" s="9">
        <v>81.11</v>
      </c>
      <c r="H87" s="9">
        <f t="shared" si="6"/>
        <v>48.665999999999997</v>
      </c>
      <c r="I87" s="9">
        <v>71.349999999999994</v>
      </c>
      <c r="J87" s="9">
        <f t="shared" si="7"/>
        <v>28.54</v>
      </c>
      <c r="K87" s="9">
        <f t="shared" si="8"/>
        <v>77.205999999999989</v>
      </c>
      <c r="L87" s="11" t="s">
        <v>64</v>
      </c>
      <c r="M87" s="12"/>
    </row>
    <row r="88" spans="1:13" ht="29.25" customHeight="1">
      <c r="A88" s="7">
        <v>86</v>
      </c>
      <c r="B88" s="8" t="s">
        <v>260</v>
      </c>
      <c r="C88" s="8" t="s">
        <v>261</v>
      </c>
      <c r="D88" s="8" t="s">
        <v>267</v>
      </c>
      <c r="E88" s="9">
        <v>75.58</v>
      </c>
      <c r="F88" s="9"/>
      <c r="G88" s="9">
        <v>75.58</v>
      </c>
      <c r="H88" s="9">
        <f t="shared" si="6"/>
        <v>45.347999999999999</v>
      </c>
      <c r="I88" s="9">
        <v>75.400000000000006</v>
      </c>
      <c r="J88" s="9">
        <f t="shared" si="7"/>
        <v>30.160000000000004</v>
      </c>
      <c r="K88" s="9">
        <f t="shared" si="8"/>
        <v>75.50800000000001</v>
      </c>
      <c r="L88" s="11" t="s">
        <v>66</v>
      </c>
      <c r="M88" s="12"/>
    </row>
    <row r="89" spans="1:13" ht="29.25" customHeight="1">
      <c r="A89" s="7">
        <v>87</v>
      </c>
      <c r="B89" s="8" t="s">
        <v>94</v>
      </c>
      <c r="C89" s="8" t="s">
        <v>95</v>
      </c>
      <c r="D89" s="8" t="s">
        <v>96</v>
      </c>
      <c r="E89" s="9">
        <v>83.41</v>
      </c>
      <c r="F89" s="9"/>
      <c r="G89" s="9">
        <v>83.41</v>
      </c>
      <c r="H89" s="9">
        <f t="shared" si="6"/>
        <v>50.045999999999999</v>
      </c>
      <c r="I89" s="9">
        <v>81.900000000000006</v>
      </c>
      <c r="J89" s="9">
        <f t="shared" si="7"/>
        <v>32.760000000000005</v>
      </c>
      <c r="K89" s="9">
        <f t="shared" si="8"/>
        <v>82.806000000000012</v>
      </c>
      <c r="L89" s="11" t="s">
        <v>16</v>
      </c>
      <c r="M89" s="12"/>
    </row>
    <row r="90" spans="1:13" ht="29.25" customHeight="1">
      <c r="A90" s="7">
        <v>88</v>
      </c>
      <c r="B90" s="8" t="s">
        <v>94</v>
      </c>
      <c r="C90" s="8" t="s">
        <v>95</v>
      </c>
      <c r="D90" s="8" t="s">
        <v>97</v>
      </c>
      <c r="E90" s="9">
        <v>83.41</v>
      </c>
      <c r="F90" s="9"/>
      <c r="G90" s="9">
        <v>83.41</v>
      </c>
      <c r="H90" s="9">
        <f t="shared" si="6"/>
        <v>50.045999999999999</v>
      </c>
      <c r="I90" s="9">
        <v>80.8</v>
      </c>
      <c r="J90" s="9">
        <f t="shared" si="7"/>
        <v>32.32</v>
      </c>
      <c r="K90" s="9">
        <f t="shared" si="8"/>
        <v>82.366</v>
      </c>
      <c r="L90" s="11" t="s">
        <v>18</v>
      </c>
      <c r="M90" s="12"/>
    </row>
    <row r="91" spans="1:13" ht="29.25" customHeight="1">
      <c r="A91" s="7">
        <v>89</v>
      </c>
      <c r="B91" s="8" t="s">
        <v>94</v>
      </c>
      <c r="C91" s="8" t="s">
        <v>95</v>
      </c>
      <c r="D91" s="8" t="s">
        <v>98</v>
      </c>
      <c r="E91" s="9">
        <v>82.48</v>
      </c>
      <c r="F91" s="9"/>
      <c r="G91" s="9">
        <v>82.48</v>
      </c>
      <c r="H91" s="9">
        <f t="shared" si="6"/>
        <v>49.488</v>
      </c>
      <c r="I91" s="9">
        <v>79.400000000000006</v>
      </c>
      <c r="J91" s="9">
        <f t="shared" si="7"/>
        <v>31.760000000000005</v>
      </c>
      <c r="K91" s="9">
        <f t="shared" si="8"/>
        <v>81.248000000000005</v>
      </c>
      <c r="L91" s="11" t="s">
        <v>20</v>
      </c>
      <c r="M91" s="12"/>
    </row>
    <row r="92" spans="1:13" ht="29.25" customHeight="1">
      <c r="A92" s="7">
        <v>90</v>
      </c>
      <c r="B92" s="8" t="s">
        <v>94</v>
      </c>
      <c r="C92" s="8" t="s">
        <v>95</v>
      </c>
      <c r="D92" s="8" t="s">
        <v>99</v>
      </c>
      <c r="E92" s="9">
        <v>83.59</v>
      </c>
      <c r="F92" s="9"/>
      <c r="G92" s="9">
        <v>83.59</v>
      </c>
      <c r="H92" s="9">
        <f t="shared" si="6"/>
        <v>50.154000000000003</v>
      </c>
      <c r="I92" s="9">
        <v>77.349999999999994</v>
      </c>
      <c r="J92" s="9">
        <f t="shared" si="7"/>
        <v>30.939999999999998</v>
      </c>
      <c r="K92" s="9">
        <f t="shared" si="8"/>
        <v>81.093999999999994</v>
      </c>
      <c r="L92" s="11" t="s">
        <v>62</v>
      </c>
      <c r="M92" s="12"/>
    </row>
    <row r="93" spans="1:13" ht="29.25" customHeight="1">
      <c r="A93" s="7">
        <v>91</v>
      </c>
      <c r="B93" s="8" t="s">
        <v>94</v>
      </c>
      <c r="C93" s="8" t="s">
        <v>95</v>
      </c>
      <c r="D93" s="8" t="s">
        <v>100</v>
      </c>
      <c r="E93" s="9">
        <v>82.3</v>
      </c>
      <c r="F93" s="9"/>
      <c r="G93" s="9">
        <v>82.3</v>
      </c>
      <c r="H93" s="9">
        <f t="shared" si="6"/>
        <v>49.379999999999995</v>
      </c>
      <c r="I93" s="9">
        <v>76.599999999999994</v>
      </c>
      <c r="J93" s="9">
        <f t="shared" si="7"/>
        <v>30.64</v>
      </c>
      <c r="K93" s="9">
        <f t="shared" si="8"/>
        <v>80.02</v>
      </c>
      <c r="L93" s="11" t="s">
        <v>64</v>
      </c>
      <c r="M93" s="12"/>
    </row>
    <row r="94" spans="1:13" ht="29.25" customHeight="1">
      <c r="A94" s="7">
        <v>92</v>
      </c>
      <c r="B94" s="8" t="s">
        <v>94</v>
      </c>
      <c r="C94" s="8" t="s">
        <v>95</v>
      </c>
      <c r="D94" s="8" t="s">
        <v>101</v>
      </c>
      <c r="E94" s="9">
        <v>79.64</v>
      </c>
      <c r="F94" s="9"/>
      <c r="G94" s="9">
        <v>79.64</v>
      </c>
      <c r="H94" s="9">
        <f t="shared" si="6"/>
        <v>47.783999999999999</v>
      </c>
      <c r="I94" s="9">
        <v>78.849999999999994</v>
      </c>
      <c r="J94" s="9">
        <f t="shared" si="7"/>
        <v>31.54</v>
      </c>
      <c r="K94" s="9">
        <f t="shared" si="8"/>
        <v>79.323999999999998</v>
      </c>
      <c r="L94" s="11" t="s">
        <v>66</v>
      </c>
      <c r="M94" s="12"/>
    </row>
    <row r="95" spans="1:13" ht="29.25" customHeight="1">
      <c r="A95" s="7">
        <v>93</v>
      </c>
      <c r="B95" s="8" t="s">
        <v>94</v>
      </c>
      <c r="C95" s="8" t="s">
        <v>95</v>
      </c>
      <c r="D95" s="8" t="s">
        <v>102</v>
      </c>
      <c r="E95" s="9">
        <v>81.19</v>
      </c>
      <c r="F95" s="9"/>
      <c r="G95" s="9">
        <v>81.19</v>
      </c>
      <c r="H95" s="9">
        <f t="shared" si="6"/>
        <v>48.713999999999999</v>
      </c>
      <c r="I95" s="9">
        <v>74.900000000000006</v>
      </c>
      <c r="J95" s="9">
        <f t="shared" si="7"/>
        <v>29.960000000000004</v>
      </c>
      <c r="K95" s="9">
        <f t="shared" si="8"/>
        <v>78.674000000000007</v>
      </c>
      <c r="L95" s="11" t="s">
        <v>68</v>
      </c>
      <c r="M95" s="12"/>
    </row>
    <row r="96" spans="1:13" ht="29.25" customHeight="1">
      <c r="A96" s="7">
        <v>94</v>
      </c>
      <c r="B96" s="8" t="s">
        <v>94</v>
      </c>
      <c r="C96" s="8" t="s">
        <v>95</v>
      </c>
      <c r="D96" s="8" t="s">
        <v>103</v>
      </c>
      <c r="E96" s="9">
        <v>80.930000000000007</v>
      </c>
      <c r="F96" s="9"/>
      <c r="G96" s="9">
        <v>80.930000000000007</v>
      </c>
      <c r="H96" s="9">
        <f t="shared" si="6"/>
        <v>48.558</v>
      </c>
      <c r="I96" s="9">
        <v>73.95</v>
      </c>
      <c r="J96" s="9">
        <f t="shared" si="7"/>
        <v>29.580000000000002</v>
      </c>
      <c r="K96" s="9">
        <f t="shared" si="8"/>
        <v>78.138000000000005</v>
      </c>
      <c r="L96" s="11" t="s">
        <v>70</v>
      </c>
      <c r="M96" s="12"/>
    </row>
    <row r="97" spans="1:13" ht="29.25" customHeight="1">
      <c r="A97" s="7">
        <v>95</v>
      </c>
      <c r="B97" s="8" t="s">
        <v>94</v>
      </c>
      <c r="C97" s="8" t="s">
        <v>95</v>
      </c>
      <c r="D97" s="8" t="s">
        <v>104</v>
      </c>
      <c r="E97" s="9">
        <v>79.92</v>
      </c>
      <c r="F97" s="9"/>
      <c r="G97" s="9">
        <v>79.92</v>
      </c>
      <c r="H97" s="9">
        <f t="shared" si="6"/>
        <v>47.951999999999998</v>
      </c>
      <c r="I97" s="9">
        <v>74.900000000000006</v>
      </c>
      <c r="J97" s="9">
        <f t="shared" si="7"/>
        <v>29.960000000000004</v>
      </c>
      <c r="K97" s="9">
        <f t="shared" si="8"/>
        <v>77.912000000000006</v>
      </c>
      <c r="L97" s="11" t="s">
        <v>72</v>
      </c>
      <c r="M97" s="12"/>
    </row>
    <row r="98" spans="1:13" ht="29.25" customHeight="1">
      <c r="A98" s="7">
        <v>96</v>
      </c>
      <c r="B98" s="8" t="s">
        <v>110</v>
      </c>
      <c r="C98" s="8" t="s">
        <v>111</v>
      </c>
      <c r="D98" s="8" t="s">
        <v>112</v>
      </c>
      <c r="E98" s="9">
        <v>85.09</v>
      </c>
      <c r="F98" s="9"/>
      <c r="G98" s="9">
        <v>85.09</v>
      </c>
      <c r="H98" s="9">
        <f t="shared" si="6"/>
        <v>51.054000000000002</v>
      </c>
      <c r="I98" s="9">
        <v>77.349999999999994</v>
      </c>
      <c r="J98" s="9">
        <f t="shared" si="7"/>
        <v>30.939999999999998</v>
      </c>
      <c r="K98" s="9">
        <f t="shared" si="8"/>
        <v>81.994</v>
      </c>
      <c r="L98" s="11" t="s">
        <v>16</v>
      </c>
      <c r="M98" s="12"/>
    </row>
    <row r="99" spans="1:13" ht="29.25" customHeight="1">
      <c r="A99" s="7">
        <v>97</v>
      </c>
      <c r="B99" s="8" t="s">
        <v>110</v>
      </c>
      <c r="C99" s="8" t="s">
        <v>111</v>
      </c>
      <c r="D99" s="8" t="s">
        <v>113</v>
      </c>
      <c r="E99" s="9">
        <v>84.65</v>
      </c>
      <c r="F99" s="9"/>
      <c r="G99" s="9">
        <v>84.65</v>
      </c>
      <c r="H99" s="9">
        <f t="shared" ref="H99:H130" si="9">SUM(G99*0.6)</f>
        <v>50.79</v>
      </c>
      <c r="I99" s="9">
        <v>77.849999999999994</v>
      </c>
      <c r="J99" s="9">
        <f t="shared" ref="J99:J130" si="10">SUM(I99*0.4)</f>
        <v>31.14</v>
      </c>
      <c r="K99" s="9">
        <f t="shared" ref="K99:K130" si="11">SUM(H99+J99)</f>
        <v>81.93</v>
      </c>
      <c r="L99" s="11" t="s">
        <v>18</v>
      </c>
      <c r="M99" s="12"/>
    </row>
    <row r="100" spans="1:13" ht="29.25" customHeight="1">
      <c r="A100" s="7">
        <v>98</v>
      </c>
      <c r="B100" s="8" t="s">
        <v>110</v>
      </c>
      <c r="C100" s="8" t="s">
        <v>111</v>
      </c>
      <c r="D100" s="8" t="s">
        <v>114</v>
      </c>
      <c r="E100" s="9">
        <v>83.85</v>
      </c>
      <c r="F100" s="9"/>
      <c r="G100" s="9">
        <v>83.85</v>
      </c>
      <c r="H100" s="9">
        <f t="shared" si="9"/>
        <v>50.309999999999995</v>
      </c>
      <c r="I100" s="9">
        <v>78.7</v>
      </c>
      <c r="J100" s="9">
        <f t="shared" si="10"/>
        <v>31.480000000000004</v>
      </c>
      <c r="K100" s="9">
        <f t="shared" si="11"/>
        <v>81.789999999999992</v>
      </c>
      <c r="L100" s="11" t="s">
        <v>20</v>
      </c>
      <c r="M100" s="12"/>
    </row>
    <row r="101" spans="1:13" ht="29.25" customHeight="1">
      <c r="A101" s="7">
        <v>99</v>
      </c>
      <c r="B101" s="8" t="s">
        <v>110</v>
      </c>
      <c r="C101" s="8" t="s">
        <v>111</v>
      </c>
      <c r="D101" s="8" t="s">
        <v>115</v>
      </c>
      <c r="E101" s="9">
        <v>82.35</v>
      </c>
      <c r="F101" s="9"/>
      <c r="G101" s="9">
        <v>82.35</v>
      </c>
      <c r="H101" s="9">
        <f t="shared" si="9"/>
        <v>49.41</v>
      </c>
      <c r="I101" s="9">
        <v>80.8</v>
      </c>
      <c r="J101" s="9">
        <f t="shared" si="10"/>
        <v>32.32</v>
      </c>
      <c r="K101" s="9">
        <f t="shared" si="11"/>
        <v>81.72999999999999</v>
      </c>
      <c r="L101" s="11" t="s">
        <v>62</v>
      </c>
      <c r="M101" s="12"/>
    </row>
    <row r="102" spans="1:13" ht="29.25" customHeight="1">
      <c r="A102" s="7">
        <v>100</v>
      </c>
      <c r="B102" s="8" t="s">
        <v>110</v>
      </c>
      <c r="C102" s="8" t="s">
        <v>111</v>
      </c>
      <c r="D102" s="8" t="s">
        <v>116</v>
      </c>
      <c r="E102" s="9">
        <v>83.23</v>
      </c>
      <c r="F102" s="9"/>
      <c r="G102" s="9">
        <v>83.23</v>
      </c>
      <c r="H102" s="9">
        <f t="shared" si="9"/>
        <v>49.938000000000002</v>
      </c>
      <c r="I102" s="9">
        <v>78.599999999999994</v>
      </c>
      <c r="J102" s="9">
        <f t="shared" si="10"/>
        <v>31.439999999999998</v>
      </c>
      <c r="K102" s="9">
        <f t="shared" si="11"/>
        <v>81.378</v>
      </c>
      <c r="L102" s="11" t="s">
        <v>64</v>
      </c>
      <c r="M102" s="12"/>
    </row>
    <row r="103" spans="1:13" ht="29.25" customHeight="1">
      <c r="A103" s="7">
        <v>101</v>
      </c>
      <c r="B103" s="8" t="s">
        <v>110</v>
      </c>
      <c r="C103" s="8" t="s">
        <v>111</v>
      </c>
      <c r="D103" s="8" t="s">
        <v>117</v>
      </c>
      <c r="E103" s="9">
        <v>82.92</v>
      </c>
      <c r="F103" s="9"/>
      <c r="G103" s="9">
        <v>82.92</v>
      </c>
      <c r="H103" s="9">
        <f t="shared" si="9"/>
        <v>49.752000000000002</v>
      </c>
      <c r="I103" s="9">
        <v>78.3</v>
      </c>
      <c r="J103" s="9">
        <f t="shared" si="10"/>
        <v>31.32</v>
      </c>
      <c r="K103" s="9">
        <f t="shared" si="11"/>
        <v>81.072000000000003</v>
      </c>
      <c r="L103" s="11" t="s">
        <v>66</v>
      </c>
      <c r="M103" s="12"/>
    </row>
    <row r="104" spans="1:13" ht="29.25" customHeight="1">
      <c r="A104" s="7">
        <v>102</v>
      </c>
      <c r="B104" s="8" t="s">
        <v>110</v>
      </c>
      <c r="C104" s="8" t="s">
        <v>111</v>
      </c>
      <c r="D104" s="8" t="s">
        <v>118</v>
      </c>
      <c r="E104" s="9">
        <v>83.67</v>
      </c>
      <c r="F104" s="9"/>
      <c r="G104" s="9">
        <v>83.67</v>
      </c>
      <c r="H104" s="9">
        <f t="shared" si="9"/>
        <v>50.201999999999998</v>
      </c>
      <c r="I104" s="9">
        <v>74.95</v>
      </c>
      <c r="J104" s="9">
        <f t="shared" si="10"/>
        <v>29.980000000000004</v>
      </c>
      <c r="K104" s="9">
        <f t="shared" si="11"/>
        <v>80.182000000000002</v>
      </c>
      <c r="L104" s="11" t="s">
        <v>68</v>
      </c>
      <c r="M104" s="12"/>
    </row>
    <row r="105" spans="1:13" ht="29.25" customHeight="1">
      <c r="A105" s="7">
        <v>103</v>
      </c>
      <c r="B105" s="8" t="s">
        <v>110</v>
      </c>
      <c r="C105" s="8" t="s">
        <v>111</v>
      </c>
      <c r="D105" s="8" t="s">
        <v>119</v>
      </c>
      <c r="E105" s="9">
        <v>80.7</v>
      </c>
      <c r="F105" s="9"/>
      <c r="G105" s="9">
        <v>80.7</v>
      </c>
      <c r="H105" s="9">
        <f t="shared" si="9"/>
        <v>48.42</v>
      </c>
      <c r="I105" s="9">
        <v>79</v>
      </c>
      <c r="J105" s="9">
        <f t="shared" si="10"/>
        <v>31.6</v>
      </c>
      <c r="K105" s="9">
        <f t="shared" si="11"/>
        <v>80.02000000000001</v>
      </c>
      <c r="L105" s="11" t="s">
        <v>70</v>
      </c>
      <c r="M105" s="12"/>
    </row>
    <row r="106" spans="1:13" ht="29.25" customHeight="1">
      <c r="A106" s="7">
        <v>104</v>
      </c>
      <c r="B106" s="8" t="s">
        <v>110</v>
      </c>
      <c r="C106" s="8" t="s">
        <v>111</v>
      </c>
      <c r="D106" s="8" t="s">
        <v>120</v>
      </c>
      <c r="E106" s="9">
        <v>83.1</v>
      </c>
      <c r="F106" s="9"/>
      <c r="G106" s="9">
        <v>83.1</v>
      </c>
      <c r="H106" s="9">
        <f t="shared" si="9"/>
        <v>49.859999999999992</v>
      </c>
      <c r="I106" s="9">
        <v>0</v>
      </c>
      <c r="J106" s="9">
        <f t="shared" si="10"/>
        <v>0</v>
      </c>
      <c r="K106" s="9">
        <f t="shared" si="11"/>
        <v>49.859999999999992</v>
      </c>
      <c r="L106" s="11"/>
      <c r="M106" s="12" t="s">
        <v>31</v>
      </c>
    </row>
    <row r="107" spans="1:13" ht="29.25" customHeight="1">
      <c r="A107" s="7">
        <v>105</v>
      </c>
      <c r="B107" s="8" t="s">
        <v>268</v>
      </c>
      <c r="C107" s="8" t="s">
        <v>269</v>
      </c>
      <c r="D107" s="8" t="s">
        <v>270</v>
      </c>
      <c r="E107" s="9">
        <v>86.02</v>
      </c>
      <c r="F107" s="9"/>
      <c r="G107" s="9">
        <v>86.02</v>
      </c>
      <c r="H107" s="9">
        <f t="shared" si="9"/>
        <v>51.611999999999995</v>
      </c>
      <c r="I107" s="9">
        <v>79.900000000000006</v>
      </c>
      <c r="J107" s="9">
        <f t="shared" si="10"/>
        <v>31.960000000000004</v>
      </c>
      <c r="K107" s="9">
        <f t="shared" si="11"/>
        <v>83.572000000000003</v>
      </c>
      <c r="L107" s="11" t="s">
        <v>16</v>
      </c>
      <c r="M107" s="12"/>
    </row>
    <row r="108" spans="1:13" ht="29.25" customHeight="1">
      <c r="A108" s="7">
        <v>106</v>
      </c>
      <c r="B108" s="8" t="s">
        <v>268</v>
      </c>
      <c r="C108" s="8" t="s">
        <v>269</v>
      </c>
      <c r="D108" s="8" t="s">
        <v>271</v>
      </c>
      <c r="E108" s="9">
        <v>81.19</v>
      </c>
      <c r="F108" s="9"/>
      <c r="G108" s="9">
        <v>81.19</v>
      </c>
      <c r="H108" s="9">
        <f t="shared" si="9"/>
        <v>48.713999999999999</v>
      </c>
      <c r="I108" s="9">
        <v>82.85</v>
      </c>
      <c r="J108" s="9">
        <f t="shared" si="10"/>
        <v>33.14</v>
      </c>
      <c r="K108" s="9">
        <f t="shared" si="11"/>
        <v>81.853999999999999</v>
      </c>
      <c r="L108" s="11" t="s">
        <v>18</v>
      </c>
      <c r="M108" s="12"/>
    </row>
    <row r="109" spans="1:13" ht="29.25" customHeight="1">
      <c r="A109" s="7">
        <v>107</v>
      </c>
      <c r="B109" s="8" t="s">
        <v>268</v>
      </c>
      <c r="C109" s="8" t="s">
        <v>269</v>
      </c>
      <c r="D109" s="8" t="s">
        <v>272</v>
      </c>
      <c r="E109" s="9">
        <v>81.73</v>
      </c>
      <c r="F109" s="9"/>
      <c r="G109" s="9">
        <v>81.73</v>
      </c>
      <c r="H109" s="9">
        <f t="shared" si="9"/>
        <v>49.038000000000004</v>
      </c>
      <c r="I109" s="9">
        <v>81.400000000000006</v>
      </c>
      <c r="J109" s="9">
        <f t="shared" si="10"/>
        <v>32.56</v>
      </c>
      <c r="K109" s="9">
        <f t="shared" si="11"/>
        <v>81.598000000000013</v>
      </c>
      <c r="L109" s="11" t="s">
        <v>20</v>
      </c>
      <c r="M109" s="12"/>
    </row>
    <row r="110" spans="1:13" ht="29.25" customHeight="1">
      <c r="A110" s="7">
        <v>108</v>
      </c>
      <c r="B110" s="8" t="s">
        <v>268</v>
      </c>
      <c r="C110" s="8" t="s">
        <v>269</v>
      </c>
      <c r="D110" s="8" t="s">
        <v>273</v>
      </c>
      <c r="E110" s="9">
        <v>80.180000000000007</v>
      </c>
      <c r="F110" s="9"/>
      <c r="G110" s="9">
        <v>80.180000000000007</v>
      </c>
      <c r="H110" s="9">
        <f t="shared" si="9"/>
        <v>48.108000000000004</v>
      </c>
      <c r="I110" s="9">
        <v>79.650000000000006</v>
      </c>
      <c r="J110" s="9">
        <f t="shared" si="10"/>
        <v>31.860000000000003</v>
      </c>
      <c r="K110" s="9">
        <f t="shared" si="11"/>
        <v>79.968000000000004</v>
      </c>
      <c r="L110" s="11" t="s">
        <v>62</v>
      </c>
      <c r="M110" s="12"/>
    </row>
    <row r="111" spans="1:13" ht="29.25" customHeight="1">
      <c r="A111" s="7">
        <v>109</v>
      </c>
      <c r="B111" s="8" t="s">
        <v>268</v>
      </c>
      <c r="C111" s="8" t="s">
        <v>269</v>
      </c>
      <c r="D111" s="8" t="s">
        <v>274</v>
      </c>
      <c r="E111" s="9">
        <v>78.63</v>
      </c>
      <c r="F111" s="9"/>
      <c r="G111" s="9">
        <v>78.63</v>
      </c>
      <c r="H111" s="9">
        <f t="shared" si="9"/>
        <v>47.177999999999997</v>
      </c>
      <c r="I111" s="9">
        <v>81.8</v>
      </c>
      <c r="J111" s="9">
        <f t="shared" si="10"/>
        <v>32.72</v>
      </c>
      <c r="K111" s="9">
        <f t="shared" si="11"/>
        <v>79.897999999999996</v>
      </c>
      <c r="L111" s="11" t="s">
        <v>64</v>
      </c>
      <c r="M111" s="12"/>
    </row>
    <row r="112" spans="1:13" ht="29.25" customHeight="1">
      <c r="A112" s="7">
        <v>110</v>
      </c>
      <c r="B112" s="8" t="s">
        <v>268</v>
      </c>
      <c r="C112" s="8" t="s">
        <v>269</v>
      </c>
      <c r="D112" s="8" t="s">
        <v>275</v>
      </c>
      <c r="E112" s="9">
        <v>77.83</v>
      </c>
      <c r="F112" s="9"/>
      <c r="G112" s="9">
        <v>77.83</v>
      </c>
      <c r="H112" s="9">
        <f t="shared" si="9"/>
        <v>46.698</v>
      </c>
      <c r="I112" s="9">
        <v>74</v>
      </c>
      <c r="J112" s="9">
        <f t="shared" si="10"/>
        <v>29.6</v>
      </c>
      <c r="K112" s="9">
        <f t="shared" si="11"/>
        <v>76.298000000000002</v>
      </c>
      <c r="L112" s="11" t="s">
        <v>66</v>
      </c>
      <c r="M112" s="12"/>
    </row>
    <row r="113" spans="1:13" ht="29.25" customHeight="1">
      <c r="A113" s="7">
        <v>111</v>
      </c>
      <c r="B113" s="8" t="s">
        <v>126</v>
      </c>
      <c r="C113" s="8" t="s">
        <v>127</v>
      </c>
      <c r="D113" s="8" t="s">
        <v>128</v>
      </c>
      <c r="E113" s="9">
        <v>83.46</v>
      </c>
      <c r="F113" s="9"/>
      <c r="G113" s="9">
        <v>83.46</v>
      </c>
      <c r="H113" s="9">
        <f t="shared" si="9"/>
        <v>50.075999999999993</v>
      </c>
      <c r="I113" s="9">
        <v>79.599999999999994</v>
      </c>
      <c r="J113" s="9">
        <f t="shared" si="10"/>
        <v>31.84</v>
      </c>
      <c r="K113" s="9">
        <f t="shared" si="11"/>
        <v>81.915999999999997</v>
      </c>
      <c r="L113" s="11" t="s">
        <v>16</v>
      </c>
      <c r="M113" s="12"/>
    </row>
    <row r="114" spans="1:13" ht="29.25" customHeight="1">
      <c r="A114" s="7">
        <v>112</v>
      </c>
      <c r="B114" s="8" t="s">
        <v>126</v>
      </c>
      <c r="C114" s="8" t="s">
        <v>127</v>
      </c>
      <c r="D114" s="8" t="s">
        <v>129</v>
      </c>
      <c r="E114" s="9">
        <v>79.64</v>
      </c>
      <c r="F114" s="9"/>
      <c r="G114" s="9">
        <v>79.64</v>
      </c>
      <c r="H114" s="9">
        <f t="shared" si="9"/>
        <v>47.783999999999999</v>
      </c>
      <c r="I114" s="9">
        <v>85.15</v>
      </c>
      <c r="J114" s="9">
        <f t="shared" si="10"/>
        <v>34.06</v>
      </c>
      <c r="K114" s="9">
        <f t="shared" si="11"/>
        <v>81.843999999999994</v>
      </c>
      <c r="L114" s="11" t="s">
        <v>18</v>
      </c>
      <c r="M114" s="12"/>
    </row>
    <row r="115" spans="1:13" ht="29.25" customHeight="1">
      <c r="A115" s="7">
        <v>113</v>
      </c>
      <c r="B115" s="8" t="s">
        <v>126</v>
      </c>
      <c r="C115" s="8" t="s">
        <v>127</v>
      </c>
      <c r="D115" s="8" t="s">
        <v>130</v>
      </c>
      <c r="E115" s="9">
        <v>79.349999999999994</v>
      </c>
      <c r="F115" s="9"/>
      <c r="G115" s="9">
        <v>79.349999999999994</v>
      </c>
      <c r="H115" s="9">
        <f t="shared" si="9"/>
        <v>47.609999999999992</v>
      </c>
      <c r="I115" s="9">
        <v>82.15</v>
      </c>
      <c r="J115" s="9">
        <f t="shared" si="10"/>
        <v>32.860000000000007</v>
      </c>
      <c r="K115" s="9">
        <f t="shared" si="11"/>
        <v>80.47</v>
      </c>
      <c r="L115" s="11" t="s">
        <v>20</v>
      </c>
      <c r="M115" s="12"/>
    </row>
    <row r="116" spans="1:13" ht="29.25" customHeight="1">
      <c r="A116" s="7">
        <v>114</v>
      </c>
      <c r="B116" s="8" t="s">
        <v>126</v>
      </c>
      <c r="C116" s="8" t="s">
        <v>127</v>
      </c>
      <c r="D116" s="8" t="s">
        <v>131</v>
      </c>
      <c r="E116" s="9">
        <v>81.42</v>
      </c>
      <c r="F116" s="9"/>
      <c r="G116" s="9">
        <v>81.42</v>
      </c>
      <c r="H116" s="9">
        <f t="shared" si="9"/>
        <v>48.851999999999997</v>
      </c>
      <c r="I116" s="9">
        <v>78.099999999999994</v>
      </c>
      <c r="J116" s="9">
        <f t="shared" si="10"/>
        <v>31.24</v>
      </c>
      <c r="K116" s="9">
        <f t="shared" si="11"/>
        <v>80.091999999999999</v>
      </c>
      <c r="L116" s="11" t="s">
        <v>62</v>
      </c>
      <c r="M116" s="12"/>
    </row>
    <row r="117" spans="1:13" ht="29.25" customHeight="1">
      <c r="A117" s="7">
        <v>115</v>
      </c>
      <c r="B117" s="8" t="s">
        <v>126</v>
      </c>
      <c r="C117" s="8" t="s">
        <v>127</v>
      </c>
      <c r="D117" s="8" t="s">
        <v>132</v>
      </c>
      <c r="E117" s="9">
        <v>79.61</v>
      </c>
      <c r="F117" s="9"/>
      <c r="G117" s="9">
        <v>79.61</v>
      </c>
      <c r="H117" s="9">
        <f t="shared" si="9"/>
        <v>47.765999999999998</v>
      </c>
      <c r="I117" s="9">
        <v>80.45</v>
      </c>
      <c r="J117" s="9">
        <f t="shared" si="10"/>
        <v>32.18</v>
      </c>
      <c r="K117" s="9">
        <f t="shared" si="11"/>
        <v>79.945999999999998</v>
      </c>
      <c r="L117" s="11" t="s">
        <v>64</v>
      </c>
      <c r="M117" s="12"/>
    </row>
    <row r="118" spans="1:13" ht="29.25" customHeight="1">
      <c r="A118" s="7">
        <v>116</v>
      </c>
      <c r="B118" s="8" t="s">
        <v>293</v>
      </c>
      <c r="C118" s="8" t="s">
        <v>127</v>
      </c>
      <c r="D118" s="8" t="s">
        <v>133</v>
      </c>
      <c r="E118" s="9">
        <v>79.56</v>
      </c>
      <c r="F118" s="9"/>
      <c r="G118" s="9">
        <v>79.56</v>
      </c>
      <c r="H118" s="9">
        <f t="shared" si="9"/>
        <v>47.735999999999997</v>
      </c>
      <c r="I118" s="9">
        <v>77.099999999999994</v>
      </c>
      <c r="J118" s="9">
        <f t="shared" si="10"/>
        <v>30.84</v>
      </c>
      <c r="K118" s="9">
        <f t="shared" si="11"/>
        <v>78.575999999999993</v>
      </c>
      <c r="L118" s="11" t="s">
        <v>66</v>
      </c>
      <c r="M118" s="12"/>
    </row>
    <row r="119" spans="1:13" ht="29.25" customHeight="1">
      <c r="A119" s="7">
        <v>117</v>
      </c>
      <c r="B119" s="8" t="s">
        <v>126</v>
      </c>
      <c r="C119" s="8" t="s">
        <v>127</v>
      </c>
      <c r="D119" s="8" t="s">
        <v>134</v>
      </c>
      <c r="E119" s="9">
        <v>77.83</v>
      </c>
      <c r="F119" s="9"/>
      <c r="G119" s="9">
        <v>77.83</v>
      </c>
      <c r="H119" s="9">
        <f t="shared" si="9"/>
        <v>46.698</v>
      </c>
      <c r="I119" s="9">
        <v>78</v>
      </c>
      <c r="J119" s="9">
        <f t="shared" si="10"/>
        <v>31.200000000000003</v>
      </c>
      <c r="K119" s="9">
        <f t="shared" si="11"/>
        <v>77.897999999999996</v>
      </c>
      <c r="L119" s="11" t="s">
        <v>68</v>
      </c>
      <c r="M119" s="12"/>
    </row>
    <row r="120" spans="1:13" ht="29.25" customHeight="1">
      <c r="A120" s="7">
        <v>118</v>
      </c>
      <c r="B120" s="8" t="s">
        <v>126</v>
      </c>
      <c r="C120" s="8" t="s">
        <v>127</v>
      </c>
      <c r="D120" s="8" t="s">
        <v>135</v>
      </c>
      <c r="E120" s="9">
        <v>77.75</v>
      </c>
      <c r="F120" s="9"/>
      <c r="G120" s="9">
        <v>77.75</v>
      </c>
      <c r="H120" s="9">
        <f t="shared" si="9"/>
        <v>46.65</v>
      </c>
      <c r="I120" s="9">
        <v>76.7</v>
      </c>
      <c r="J120" s="9">
        <f t="shared" si="10"/>
        <v>30.680000000000003</v>
      </c>
      <c r="K120" s="9">
        <f t="shared" si="11"/>
        <v>77.33</v>
      </c>
      <c r="L120" s="11" t="s">
        <v>70</v>
      </c>
      <c r="M120" s="12"/>
    </row>
    <row r="121" spans="1:13" ht="29.25" customHeight="1">
      <c r="A121" s="7">
        <v>119</v>
      </c>
      <c r="B121" s="8" t="s">
        <v>126</v>
      </c>
      <c r="C121" s="8" t="s">
        <v>127</v>
      </c>
      <c r="D121" s="8" t="s">
        <v>136</v>
      </c>
      <c r="E121" s="9">
        <v>78.63</v>
      </c>
      <c r="F121" s="9"/>
      <c r="G121" s="9">
        <v>78.63</v>
      </c>
      <c r="H121" s="9">
        <f t="shared" si="9"/>
        <v>47.177999999999997</v>
      </c>
      <c r="I121" s="9">
        <v>75.099999999999994</v>
      </c>
      <c r="J121" s="9">
        <f t="shared" si="10"/>
        <v>30.04</v>
      </c>
      <c r="K121" s="9">
        <f t="shared" si="11"/>
        <v>77.217999999999989</v>
      </c>
      <c r="L121" s="11" t="s">
        <v>72</v>
      </c>
      <c r="M121" s="12"/>
    </row>
    <row r="122" spans="1:13" ht="27" customHeight="1">
      <c r="A122" s="7">
        <v>120</v>
      </c>
      <c r="B122" s="8" t="s">
        <v>137</v>
      </c>
      <c r="C122" s="8" t="s">
        <v>138</v>
      </c>
      <c r="D122" s="8" t="s">
        <v>139</v>
      </c>
      <c r="E122" s="9">
        <v>79.069999999999993</v>
      </c>
      <c r="F122" s="9"/>
      <c r="G122" s="9">
        <v>79.069999999999993</v>
      </c>
      <c r="H122" s="9">
        <f t="shared" si="9"/>
        <v>47.441999999999993</v>
      </c>
      <c r="I122" s="9">
        <v>74.75</v>
      </c>
      <c r="J122" s="9">
        <f t="shared" si="10"/>
        <v>29.900000000000002</v>
      </c>
      <c r="K122" s="9">
        <f t="shared" si="11"/>
        <v>77.341999999999999</v>
      </c>
      <c r="L122" s="11" t="s">
        <v>16</v>
      </c>
      <c r="M122" s="12"/>
    </row>
    <row r="123" spans="1:13" ht="27" customHeight="1">
      <c r="A123" s="7">
        <v>121</v>
      </c>
      <c r="B123" s="8" t="s">
        <v>137</v>
      </c>
      <c r="C123" s="8" t="s">
        <v>138</v>
      </c>
      <c r="D123" s="8" t="s">
        <v>140</v>
      </c>
      <c r="E123" s="9">
        <v>76.819999999999993</v>
      </c>
      <c r="F123" s="9"/>
      <c r="G123" s="9">
        <v>76.819999999999993</v>
      </c>
      <c r="H123" s="9">
        <f t="shared" si="9"/>
        <v>46.091999999999992</v>
      </c>
      <c r="I123" s="9">
        <v>77.400000000000006</v>
      </c>
      <c r="J123" s="9">
        <f t="shared" si="10"/>
        <v>30.960000000000004</v>
      </c>
      <c r="K123" s="9">
        <f t="shared" si="11"/>
        <v>77.051999999999992</v>
      </c>
      <c r="L123" s="11" t="s">
        <v>18</v>
      </c>
      <c r="M123" s="12"/>
    </row>
    <row r="124" spans="1:13" ht="27" customHeight="1">
      <c r="A124" s="7">
        <v>122</v>
      </c>
      <c r="B124" s="8" t="s">
        <v>137</v>
      </c>
      <c r="C124" s="8" t="s">
        <v>138</v>
      </c>
      <c r="D124" s="8" t="s">
        <v>141</v>
      </c>
      <c r="E124" s="9">
        <v>75.09</v>
      </c>
      <c r="F124" s="9"/>
      <c r="G124" s="9">
        <v>75.09</v>
      </c>
      <c r="H124" s="9">
        <f t="shared" si="9"/>
        <v>45.054000000000002</v>
      </c>
      <c r="I124" s="9">
        <v>79.349999999999994</v>
      </c>
      <c r="J124" s="9">
        <f t="shared" si="10"/>
        <v>31.74</v>
      </c>
      <c r="K124" s="9">
        <f t="shared" si="11"/>
        <v>76.793999999999997</v>
      </c>
      <c r="L124" s="11" t="s">
        <v>20</v>
      </c>
      <c r="M124" s="12"/>
    </row>
    <row r="125" spans="1:13" ht="27" customHeight="1">
      <c r="A125" s="7">
        <v>123</v>
      </c>
      <c r="B125" s="8" t="s">
        <v>276</v>
      </c>
      <c r="C125" s="8" t="s">
        <v>277</v>
      </c>
      <c r="D125" s="8" t="s">
        <v>278</v>
      </c>
      <c r="E125" s="9">
        <v>83.54</v>
      </c>
      <c r="F125" s="9"/>
      <c r="G125" s="9">
        <v>83.54</v>
      </c>
      <c r="H125" s="9">
        <f t="shared" si="9"/>
        <v>50.124000000000002</v>
      </c>
      <c r="I125" s="9">
        <v>76.099999999999994</v>
      </c>
      <c r="J125" s="9">
        <f t="shared" si="10"/>
        <v>30.439999999999998</v>
      </c>
      <c r="K125" s="9">
        <f t="shared" si="11"/>
        <v>80.563999999999993</v>
      </c>
      <c r="L125" s="11" t="s">
        <v>16</v>
      </c>
      <c r="M125" s="12"/>
    </row>
    <row r="126" spans="1:13" ht="27" customHeight="1">
      <c r="A126" s="7">
        <v>124</v>
      </c>
      <c r="B126" s="8" t="s">
        <v>276</v>
      </c>
      <c r="C126" s="8" t="s">
        <v>277</v>
      </c>
      <c r="D126" s="8" t="s">
        <v>279</v>
      </c>
      <c r="E126" s="9">
        <v>83.1</v>
      </c>
      <c r="F126" s="9"/>
      <c r="G126" s="9">
        <v>83.1</v>
      </c>
      <c r="H126" s="9">
        <f t="shared" si="9"/>
        <v>49.859999999999992</v>
      </c>
      <c r="I126" s="9">
        <v>74.25</v>
      </c>
      <c r="J126" s="9">
        <f t="shared" si="10"/>
        <v>29.700000000000003</v>
      </c>
      <c r="K126" s="9">
        <f t="shared" si="11"/>
        <v>79.56</v>
      </c>
      <c r="L126" s="11" t="s">
        <v>18</v>
      </c>
      <c r="M126" s="12"/>
    </row>
    <row r="127" spans="1:13" ht="27" customHeight="1">
      <c r="A127" s="7">
        <v>125</v>
      </c>
      <c r="B127" s="8" t="s">
        <v>276</v>
      </c>
      <c r="C127" s="8" t="s">
        <v>277</v>
      </c>
      <c r="D127" s="8" t="s">
        <v>280</v>
      </c>
      <c r="E127" s="9">
        <v>78.63</v>
      </c>
      <c r="F127" s="9"/>
      <c r="G127" s="9">
        <v>78.63</v>
      </c>
      <c r="H127" s="9">
        <f t="shared" si="9"/>
        <v>47.177999999999997</v>
      </c>
      <c r="I127" s="9">
        <v>80.349999999999994</v>
      </c>
      <c r="J127" s="9">
        <f t="shared" si="10"/>
        <v>32.14</v>
      </c>
      <c r="K127" s="9">
        <f t="shared" si="11"/>
        <v>79.317999999999998</v>
      </c>
      <c r="L127" s="11" t="s">
        <v>20</v>
      </c>
      <c r="M127" s="12"/>
    </row>
    <row r="128" spans="1:13" ht="27" customHeight="1">
      <c r="A128" s="7">
        <v>126</v>
      </c>
      <c r="B128" s="8" t="s">
        <v>276</v>
      </c>
      <c r="C128" s="8" t="s">
        <v>277</v>
      </c>
      <c r="D128" s="8" t="s">
        <v>281</v>
      </c>
      <c r="E128" s="9">
        <v>80.23</v>
      </c>
      <c r="F128" s="9"/>
      <c r="G128" s="9">
        <v>80.23</v>
      </c>
      <c r="H128" s="9">
        <f t="shared" si="9"/>
        <v>48.137999999999998</v>
      </c>
      <c r="I128" s="9">
        <v>76.7</v>
      </c>
      <c r="J128" s="9">
        <f t="shared" si="10"/>
        <v>30.680000000000003</v>
      </c>
      <c r="K128" s="9">
        <f t="shared" si="11"/>
        <v>78.817999999999998</v>
      </c>
      <c r="L128" s="11" t="s">
        <v>62</v>
      </c>
      <c r="M128" s="12"/>
    </row>
    <row r="129" spans="1:13" ht="27" customHeight="1">
      <c r="A129" s="7">
        <v>127</v>
      </c>
      <c r="B129" s="8" t="s">
        <v>276</v>
      </c>
      <c r="C129" s="8" t="s">
        <v>277</v>
      </c>
      <c r="D129" s="8" t="s">
        <v>282</v>
      </c>
      <c r="E129" s="9">
        <v>80.8</v>
      </c>
      <c r="F129" s="9"/>
      <c r="G129" s="9">
        <v>80.8</v>
      </c>
      <c r="H129" s="9">
        <f t="shared" si="9"/>
        <v>48.48</v>
      </c>
      <c r="I129" s="9">
        <v>72.650000000000006</v>
      </c>
      <c r="J129" s="9">
        <f t="shared" si="10"/>
        <v>29.060000000000002</v>
      </c>
      <c r="K129" s="9">
        <f t="shared" si="11"/>
        <v>77.539999999999992</v>
      </c>
      <c r="L129" s="11" t="s">
        <v>64</v>
      </c>
      <c r="M129" s="12"/>
    </row>
    <row r="130" spans="1:13" ht="27" customHeight="1">
      <c r="A130" s="7">
        <v>128</v>
      </c>
      <c r="B130" s="8" t="s">
        <v>276</v>
      </c>
      <c r="C130" s="8" t="s">
        <v>277</v>
      </c>
      <c r="D130" s="8" t="s">
        <v>283</v>
      </c>
      <c r="E130" s="9">
        <v>79.069999999999993</v>
      </c>
      <c r="F130" s="9"/>
      <c r="G130" s="9">
        <v>79.069999999999993</v>
      </c>
      <c r="H130" s="9">
        <f t="shared" si="9"/>
        <v>47.441999999999993</v>
      </c>
      <c r="I130" s="9">
        <v>71.05</v>
      </c>
      <c r="J130" s="9">
        <f t="shared" si="10"/>
        <v>28.42</v>
      </c>
      <c r="K130" s="9">
        <f t="shared" si="11"/>
        <v>75.861999999999995</v>
      </c>
      <c r="L130" s="11" t="s">
        <v>66</v>
      </c>
      <c r="M130" s="12"/>
    </row>
    <row r="131" spans="1:13" ht="36.75" customHeight="1">
      <c r="A131" s="7">
        <v>129</v>
      </c>
      <c r="B131" s="8" t="s">
        <v>158</v>
      </c>
      <c r="C131" s="8" t="s">
        <v>159</v>
      </c>
      <c r="D131" s="8" t="s">
        <v>160</v>
      </c>
      <c r="E131" s="9">
        <v>80.180000000000007</v>
      </c>
      <c r="F131" s="9"/>
      <c r="G131" s="9">
        <v>80.180000000000007</v>
      </c>
      <c r="H131" s="9">
        <f t="shared" ref="H131:H162" si="12">SUM(G131*0.6)</f>
        <v>48.108000000000004</v>
      </c>
      <c r="I131" s="9">
        <v>78.150000000000006</v>
      </c>
      <c r="J131" s="9">
        <f t="shared" ref="J131:J162" si="13">SUM(I131*0.4)</f>
        <v>31.260000000000005</v>
      </c>
      <c r="K131" s="9">
        <f t="shared" ref="K131:K162" si="14">SUM(H131+J131)</f>
        <v>79.368000000000009</v>
      </c>
      <c r="L131" s="11" t="s">
        <v>16</v>
      </c>
      <c r="M131" s="12"/>
    </row>
    <row r="132" spans="1:13" ht="36.75" customHeight="1">
      <c r="A132" s="7">
        <v>130</v>
      </c>
      <c r="B132" s="8" t="s">
        <v>158</v>
      </c>
      <c r="C132" s="8" t="s">
        <v>159</v>
      </c>
      <c r="D132" s="8" t="s">
        <v>161</v>
      </c>
      <c r="E132" s="9">
        <v>75.09</v>
      </c>
      <c r="F132" s="9"/>
      <c r="G132" s="9">
        <v>75.09</v>
      </c>
      <c r="H132" s="9">
        <f t="shared" si="12"/>
        <v>45.054000000000002</v>
      </c>
      <c r="I132" s="9">
        <v>83.15</v>
      </c>
      <c r="J132" s="9">
        <f t="shared" si="13"/>
        <v>33.260000000000005</v>
      </c>
      <c r="K132" s="9">
        <f t="shared" si="14"/>
        <v>78.314000000000007</v>
      </c>
      <c r="L132" s="11" t="s">
        <v>18</v>
      </c>
      <c r="M132" s="12"/>
    </row>
    <row r="133" spans="1:13" ht="36.75" customHeight="1">
      <c r="A133" s="7">
        <v>131</v>
      </c>
      <c r="B133" s="8" t="s">
        <v>294</v>
      </c>
      <c r="C133" s="8" t="s">
        <v>159</v>
      </c>
      <c r="D133" s="8" t="s">
        <v>162</v>
      </c>
      <c r="E133" s="9">
        <v>75.010000000000005</v>
      </c>
      <c r="F133" s="9"/>
      <c r="G133" s="9">
        <v>75.010000000000005</v>
      </c>
      <c r="H133" s="9">
        <f t="shared" si="12"/>
        <v>45.006</v>
      </c>
      <c r="I133" s="9">
        <v>82.3</v>
      </c>
      <c r="J133" s="9">
        <f t="shared" si="13"/>
        <v>32.92</v>
      </c>
      <c r="K133" s="9">
        <f t="shared" si="14"/>
        <v>77.926000000000002</v>
      </c>
      <c r="L133" s="11" t="s">
        <v>20</v>
      </c>
      <c r="M133" s="12"/>
    </row>
    <row r="134" spans="1:13" ht="36.75" customHeight="1">
      <c r="A134" s="7">
        <v>132</v>
      </c>
      <c r="B134" s="8" t="s">
        <v>158</v>
      </c>
      <c r="C134" s="8" t="s">
        <v>159</v>
      </c>
      <c r="D134" s="8" t="s">
        <v>163</v>
      </c>
      <c r="E134" s="9">
        <v>75.22</v>
      </c>
      <c r="F134" s="9"/>
      <c r="G134" s="9">
        <v>75.22</v>
      </c>
      <c r="H134" s="9">
        <f t="shared" si="12"/>
        <v>45.131999999999998</v>
      </c>
      <c r="I134" s="9">
        <v>76.75</v>
      </c>
      <c r="J134" s="9">
        <f t="shared" si="13"/>
        <v>30.700000000000003</v>
      </c>
      <c r="K134" s="9">
        <f t="shared" si="14"/>
        <v>75.831999999999994</v>
      </c>
      <c r="L134" s="11" t="s">
        <v>62</v>
      </c>
      <c r="M134" s="12"/>
    </row>
    <row r="135" spans="1:13" ht="36.75" customHeight="1">
      <c r="A135" s="7">
        <v>133</v>
      </c>
      <c r="B135" s="8" t="s">
        <v>158</v>
      </c>
      <c r="C135" s="8" t="s">
        <v>159</v>
      </c>
      <c r="D135" s="8" t="s">
        <v>164</v>
      </c>
      <c r="E135" s="9">
        <v>75.09</v>
      </c>
      <c r="F135" s="9"/>
      <c r="G135" s="9">
        <v>75.09</v>
      </c>
      <c r="H135" s="9">
        <f t="shared" si="12"/>
        <v>45.054000000000002</v>
      </c>
      <c r="I135" s="9">
        <v>76.45</v>
      </c>
      <c r="J135" s="9">
        <f t="shared" si="13"/>
        <v>30.580000000000002</v>
      </c>
      <c r="K135" s="9">
        <f t="shared" si="14"/>
        <v>75.634</v>
      </c>
      <c r="L135" s="11" t="s">
        <v>64</v>
      </c>
      <c r="M135" s="12"/>
    </row>
    <row r="136" spans="1:13" ht="36.75" customHeight="1">
      <c r="A136" s="7">
        <v>134</v>
      </c>
      <c r="B136" s="8" t="s">
        <v>158</v>
      </c>
      <c r="C136" s="8" t="s">
        <v>159</v>
      </c>
      <c r="D136" s="8" t="s">
        <v>165</v>
      </c>
      <c r="E136" s="9">
        <v>75.84</v>
      </c>
      <c r="F136" s="9"/>
      <c r="G136" s="9">
        <v>75.84</v>
      </c>
      <c r="H136" s="9">
        <f t="shared" si="12"/>
        <v>45.503999999999998</v>
      </c>
      <c r="I136" s="9">
        <v>74.5</v>
      </c>
      <c r="J136" s="9">
        <f t="shared" si="13"/>
        <v>29.8</v>
      </c>
      <c r="K136" s="9">
        <f t="shared" si="14"/>
        <v>75.304000000000002</v>
      </c>
      <c r="L136" s="11" t="s">
        <v>66</v>
      </c>
      <c r="M136" s="12"/>
    </row>
    <row r="137" spans="1:13" ht="36.75" customHeight="1">
      <c r="A137" s="7">
        <v>135</v>
      </c>
      <c r="B137" s="8" t="s">
        <v>158</v>
      </c>
      <c r="C137" s="8" t="s">
        <v>159</v>
      </c>
      <c r="D137" s="8" t="s">
        <v>166</v>
      </c>
      <c r="E137" s="9">
        <v>70.930000000000007</v>
      </c>
      <c r="F137" s="9"/>
      <c r="G137" s="9">
        <v>70.930000000000007</v>
      </c>
      <c r="H137" s="9">
        <f t="shared" si="12"/>
        <v>42.558</v>
      </c>
      <c r="I137" s="9">
        <v>75.5</v>
      </c>
      <c r="J137" s="9">
        <f t="shared" si="13"/>
        <v>30.200000000000003</v>
      </c>
      <c r="K137" s="9">
        <f t="shared" si="14"/>
        <v>72.75800000000001</v>
      </c>
      <c r="L137" s="11" t="s">
        <v>68</v>
      </c>
      <c r="M137" s="12"/>
    </row>
    <row r="138" spans="1:13" ht="36.75" customHeight="1">
      <c r="A138" s="7">
        <v>136</v>
      </c>
      <c r="B138" s="8" t="s">
        <v>158</v>
      </c>
      <c r="C138" s="8" t="s">
        <v>159</v>
      </c>
      <c r="D138" s="8" t="s">
        <v>167</v>
      </c>
      <c r="E138" s="9">
        <v>69.02</v>
      </c>
      <c r="F138" s="9"/>
      <c r="G138" s="9">
        <v>69.02</v>
      </c>
      <c r="H138" s="9">
        <f t="shared" si="12"/>
        <v>41.411999999999999</v>
      </c>
      <c r="I138" s="9">
        <v>74.05</v>
      </c>
      <c r="J138" s="9">
        <f t="shared" si="13"/>
        <v>29.62</v>
      </c>
      <c r="K138" s="9">
        <f t="shared" si="14"/>
        <v>71.031999999999996</v>
      </c>
      <c r="L138" s="11" t="s">
        <v>70</v>
      </c>
      <c r="M138" s="12"/>
    </row>
    <row r="139" spans="1:13" ht="36.75" customHeight="1">
      <c r="A139" s="7">
        <v>137</v>
      </c>
      <c r="B139" s="8" t="s">
        <v>158</v>
      </c>
      <c r="C139" s="8" t="s">
        <v>159</v>
      </c>
      <c r="D139" s="8" t="s">
        <v>168</v>
      </c>
      <c r="E139" s="9">
        <v>70.489999999999995</v>
      </c>
      <c r="F139" s="9"/>
      <c r="G139" s="9">
        <v>70.489999999999995</v>
      </c>
      <c r="H139" s="9">
        <f t="shared" si="12"/>
        <v>42.293999999999997</v>
      </c>
      <c r="I139" s="9">
        <v>0</v>
      </c>
      <c r="J139" s="9">
        <f t="shared" si="13"/>
        <v>0</v>
      </c>
      <c r="K139" s="9">
        <f t="shared" si="14"/>
        <v>42.293999999999997</v>
      </c>
      <c r="L139" s="11"/>
      <c r="M139" s="12" t="s">
        <v>31</v>
      </c>
    </row>
    <row r="140" spans="1:13" ht="33.75" customHeight="1">
      <c r="A140" s="7">
        <v>138</v>
      </c>
      <c r="B140" s="8" t="s">
        <v>174</v>
      </c>
      <c r="C140" s="8" t="s">
        <v>175</v>
      </c>
      <c r="D140" s="8" t="s">
        <v>176</v>
      </c>
      <c r="E140" s="9">
        <v>84.96</v>
      </c>
      <c r="F140" s="9"/>
      <c r="G140" s="9">
        <v>84.96</v>
      </c>
      <c r="H140" s="9">
        <f t="shared" si="12"/>
        <v>50.975999999999992</v>
      </c>
      <c r="I140" s="9">
        <v>83.55</v>
      </c>
      <c r="J140" s="9">
        <f t="shared" si="13"/>
        <v>33.42</v>
      </c>
      <c r="K140" s="9">
        <f t="shared" si="14"/>
        <v>84.395999999999987</v>
      </c>
      <c r="L140" s="11" t="s">
        <v>16</v>
      </c>
      <c r="M140" s="12"/>
    </row>
    <row r="141" spans="1:13" ht="33.75" customHeight="1">
      <c r="A141" s="7">
        <v>139</v>
      </c>
      <c r="B141" s="8" t="s">
        <v>174</v>
      </c>
      <c r="C141" s="8" t="s">
        <v>175</v>
      </c>
      <c r="D141" s="8" t="s">
        <v>177</v>
      </c>
      <c r="E141" s="9">
        <v>75.84</v>
      </c>
      <c r="F141" s="9" t="s">
        <v>24</v>
      </c>
      <c r="G141" s="9">
        <v>85.84</v>
      </c>
      <c r="H141" s="9">
        <f t="shared" si="12"/>
        <v>51.503999999999998</v>
      </c>
      <c r="I141" s="9">
        <v>77.95</v>
      </c>
      <c r="J141" s="9">
        <f t="shared" si="13"/>
        <v>31.180000000000003</v>
      </c>
      <c r="K141" s="9">
        <f t="shared" si="14"/>
        <v>82.683999999999997</v>
      </c>
      <c r="L141" s="11" t="s">
        <v>18</v>
      </c>
      <c r="M141" s="12"/>
    </row>
    <row r="142" spans="1:13" ht="33.75" customHeight="1">
      <c r="A142" s="7">
        <v>140</v>
      </c>
      <c r="B142" s="8" t="s">
        <v>174</v>
      </c>
      <c r="C142" s="8" t="s">
        <v>175</v>
      </c>
      <c r="D142" s="8" t="s">
        <v>178</v>
      </c>
      <c r="E142" s="9">
        <v>82.35</v>
      </c>
      <c r="F142" s="9"/>
      <c r="G142" s="9">
        <v>82.35</v>
      </c>
      <c r="H142" s="9">
        <f t="shared" si="12"/>
        <v>49.41</v>
      </c>
      <c r="I142" s="9">
        <v>78.900000000000006</v>
      </c>
      <c r="J142" s="9">
        <f t="shared" si="13"/>
        <v>31.560000000000002</v>
      </c>
      <c r="K142" s="9">
        <f t="shared" si="14"/>
        <v>80.97</v>
      </c>
      <c r="L142" s="11" t="s">
        <v>20</v>
      </c>
      <c r="M142" s="12"/>
    </row>
    <row r="143" spans="1:13" ht="33.75" customHeight="1">
      <c r="A143" s="7">
        <v>141</v>
      </c>
      <c r="B143" s="8" t="s">
        <v>174</v>
      </c>
      <c r="C143" s="8" t="s">
        <v>175</v>
      </c>
      <c r="D143" s="8" t="s">
        <v>179</v>
      </c>
      <c r="E143" s="9">
        <v>80.31</v>
      </c>
      <c r="F143" s="9"/>
      <c r="G143" s="9">
        <v>80.31</v>
      </c>
      <c r="H143" s="9">
        <f t="shared" si="12"/>
        <v>48.186</v>
      </c>
      <c r="I143" s="9">
        <v>81.900000000000006</v>
      </c>
      <c r="J143" s="9">
        <f t="shared" si="13"/>
        <v>32.760000000000005</v>
      </c>
      <c r="K143" s="9">
        <f t="shared" si="14"/>
        <v>80.945999999999998</v>
      </c>
      <c r="L143" s="11" t="s">
        <v>62</v>
      </c>
      <c r="M143" s="12"/>
    </row>
    <row r="144" spans="1:13" ht="33.75" customHeight="1">
      <c r="A144" s="7">
        <v>142</v>
      </c>
      <c r="B144" s="8" t="s">
        <v>174</v>
      </c>
      <c r="C144" s="8" t="s">
        <v>175</v>
      </c>
      <c r="D144" s="8" t="s">
        <v>180</v>
      </c>
      <c r="E144" s="9">
        <v>83.18</v>
      </c>
      <c r="F144" s="9"/>
      <c r="G144" s="9">
        <v>83.18</v>
      </c>
      <c r="H144" s="9">
        <f t="shared" si="12"/>
        <v>49.908000000000001</v>
      </c>
      <c r="I144" s="9">
        <v>76.900000000000006</v>
      </c>
      <c r="J144" s="9">
        <f t="shared" si="13"/>
        <v>30.760000000000005</v>
      </c>
      <c r="K144" s="9">
        <f t="shared" si="14"/>
        <v>80.668000000000006</v>
      </c>
      <c r="L144" s="11" t="s">
        <v>64</v>
      </c>
      <c r="M144" s="12"/>
    </row>
    <row r="145" spans="1:13" ht="33.75" customHeight="1">
      <c r="A145" s="7">
        <v>143</v>
      </c>
      <c r="B145" s="8" t="s">
        <v>174</v>
      </c>
      <c r="C145" s="8" t="s">
        <v>175</v>
      </c>
      <c r="D145" s="8" t="s">
        <v>181</v>
      </c>
      <c r="E145" s="9">
        <v>82.48</v>
      </c>
      <c r="F145" s="9"/>
      <c r="G145" s="9">
        <v>82.48</v>
      </c>
      <c r="H145" s="9">
        <f t="shared" si="12"/>
        <v>49.488</v>
      </c>
      <c r="I145" s="9">
        <v>76.900000000000006</v>
      </c>
      <c r="J145" s="9">
        <f t="shared" si="13"/>
        <v>30.760000000000005</v>
      </c>
      <c r="K145" s="9">
        <f t="shared" si="14"/>
        <v>80.248000000000005</v>
      </c>
      <c r="L145" s="11" t="s">
        <v>66</v>
      </c>
      <c r="M145" s="12"/>
    </row>
    <row r="146" spans="1:13" ht="33.75" customHeight="1">
      <c r="A146" s="7">
        <v>144</v>
      </c>
      <c r="B146" s="8" t="s">
        <v>174</v>
      </c>
      <c r="C146" s="8" t="s">
        <v>175</v>
      </c>
      <c r="D146" s="8" t="s">
        <v>182</v>
      </c>
      <c r="E146" s="9">
        <v>81.599999999999994</v>
      </c>
      <c r="F146" s="9"/>
      <c r="G146" s="9">
        <v>81.599999999999994</v>
      </c>
      <c r="H146" s="9">
        <f t="shared" si="12"/>
        <v>48.959999999999994</v>
      </c>
      <c r="I146" s="9">
        <v>77.7</v>
      </c>
      <c r="J146" s="9">
        <f t="shared" si="13"/>
        <v>31.080000000000002</v>
      </c>
      <c r="K146" s="9">
        <f t="shared" si="14"/>
        <v>80.039999999999992</v>
      </c>
      <c r="L146" s="11" t="s">
        <v>68</v>
      </c>
      <c r="M146" s="12"/>
    </row>
    <row r="147" spans="1:13" ht="33.75" customHeight="1">
      <c r="A147" s="7">
        <v>145</v>
      </c>
      <c r="B147" s="8" t="s">
        <v>174</v>
      </c>
      <c r="C147" s="8" t="s">
        <v>175</v>
      </c>
      <c r="D147" s="8" t="s">
        <v>183</v>
      </c>
      <c r="E147" s="9">
        <v>82.92</v>
      </c>
      <c r="F147" s="9"/>
      <c r="G147" s="9">
        <v>82.92</v>
      </c>
      <c r="H147" s="9">
        <f t="shared" si="12"/>
        <v>49.752000000000002</v>
      </c>
      <c r="I147" s="9">
        <v>75.349999999999994</v>
      </c>
      <c r="J147" s="9">
        <f t="shared" si="13"/>
        <v>30.14</v>
      </c>
      <c r="K147" s="9">
        <f t="shared" si="14"/>
        <v>79.891999999999996</v>
      </c>
      <c r="L147" s="11" t="s">
        <v>70</v>
      </c>
      <c r="M147" s="12"/>
    </row>
    <row r="148" spans="1:13" ht="33.75" customHeight="1">
      <c r="A148" s="7">
        <v>146</v>
      </c>
      <c r="B148" s="8" t="s">
        <v>174</v>
      </c>
      <c r="C148" s="8" t="s">
        <v>175</v>
      </c>
      <c r="D148" s="8" t="s">
        <v>184</v>
      </c>
      <c r="E148" s="9">
        <v>80.8</v>
      </c>
      <c r="F148" s="9"/>
      <c r="G148" s="9">
        <v>80.8</v>
      </c>
      <c r="H148" s="9">
        <f t="shared" si="12"/>
        <v>48.48</v>
      </c>
      <c r="I148" s="9">
        <v>72.3</v>
      </c>
      <c r="J148" s="9">
        <f t="shared" si="13"/>
        <v>28.92</v>
      </c>
      <c r="K148" s="9">
        <f t="shared" si="14"/>
        <v>77.400000000000006</v>
      </c>
      <c r="L148" s="11" t="s">
        <v>72</v>
      </c>
      <c r="M148" s="12"/>
    </row>
    <row r="149" spans="1:13" ht="27" customHeight="1">
      <c r="A149" s="7">
        <v>147</v>
      </c>
      <c r="B149" s="8" t="s">
        <v>185</v>
      </c>
      <c r="C149" s="8" t="s">
        <v>186</v>
      </c>
      <c r="D149" s="8" t="s">
        <v>187</v>
      </c>
      <c r="E149" s="9">
        <v>74.959999999999994</v>
      </c>
      <c r="F149" s="9"/>
      <c r="G149" s="9">
        <v>74.959999999999994</v>
      </c>
      <c r="H149" s="9">
        <f t="shared" si="12"/>
        <v>44.975999999999992</v>
      </c>
      <c r="I149" s="9">
        <v>79.349999999999994</v>
      </c>
      <c r="J149" s="9">
        <f t="shared" si="13"/>
        <v>31.74</v>
      </c>
      <c r="K149" s="9">
        <f t="shared" si="14"/>
        <v>76.715999999999994</v>
      </c>
      <c r="L149" s="11" t="s">
        <v>16</v>
      </c>
      <c r="M149" s="12"/>
    </row>
    <row r="150" spans="1:13" ht="27" customHeight="1">
      <c r="A150" s="7">
        <v>148</v>
      </c>
      <c r="B150" s="8" t="s">
        <v>185</v>
      </c>
      <c r="C150" s="8" t="s">
        <v>186</v>
      </c>
      <c r="D150" s="8" t="s">
        <v>188</v>
      </c>
      <c r="E150" s="9">
        <v>69.510000000000005</v>
      </c>
      <c r="F150" s="9"/>
      <c r="G150" s="9">
        <v>69.510000000000005</v>
      </c>
      <c r="H150" s="9">
        <f t="shared" si="12"/>
        <v>41.706000000000003</v>
      </c>
      <c r="I150" s="9">
        <v>73.2</v>
      </c>
      <c r="J150" s="9">
        <f t="shared" si="13"/>
        <v>29.28</v>
      </c>
      <c r="K150" s="9">
        <f t="shared" si="14"/>
        <v>70.986000000000004</v>
      </c>
      <c r="L150" s="11" t="s">
        <v>18</v>
      </c>
      <c r="M150" s="12"/>
    </row>
    <row r="151" spans="1:13" ht="27" customHeight="1">
      <c r="A151" s="7">
        <v>149</v>
      </c>
      <c r="B151" s="8" t="s">
        <v>185</v>
      </c>
      <c r="C151" s="8" t="s">
        <v>186</v>
      </c>
      <c r="D151" s="8" t="s">
        <v>189</v>
      </c>
      <c r="E151" s="9">
        <v>64.650000000000006</v>
      </c>
      <c r="F151" s="9"/>
      <c r="G151" s="9">
        <v>64.650000000000006</v>
      </c>
      <c r="H151" s="9">
        <f t="shared" si="12"/>
        <v>38.79</v>
      </c>
      <c r="I151" s="9">
        <v>78.900000000000006</v>
      </c>
      <c r="J151" s="9">
        <f t="shared" si="13"/>
        <v>31.560000000000002</v>
      </c>
      <c r="K151" s="9">
        <f t="shared" si="14"/>
        <v>70.349999999999994</v>
      </c>
      <c r="L151" s="11" t="s">
        <v>20</v>
      </c>
      <c r="M151" s="12"/>
    </row>
    <row r="152" spans="1:13" ht="27" customHeight="1">
      <c r="A152" s="7">
        <v>150</v>
      </c>
      <c r="B152" s="8" t="s">
        <v>142</v>
      </c>
      <c r="C152" s="8" t="s">
        <v>143</v>
      </c>
      <c r="D152" s="8" t="s">
        <v>144</v>
      </c>
      <c r="E152" s="9">
        <v>79.510000000000005</v>
      </c>
      <c r="F152" s="9"/>
      <c r="G152" s="9">
        <v>79.510000000000005</v>
      </c>
      <c r="H152" s="9">
        <f t="shared" si="12"/>
        <v>47.706000000000003</v>
      </c>
      <c r="I152" s="9">
        <v>87.7</v>
      </c>
      <c r="J152" s="9">
        <f t="shared" si="13"/>
        <v>35.080000000000005</v>
      </c>
      <c r="K152" s="9">
        <f t="shared" si="14"/>
        <v>82.786000000000001</v>
      </c>
      <c r="L152" s="11" t="s">
        <v>16</v>
      </c>
      <c r="M152" s="12"/>
    </row>
    <row r="153" spans="1:13" ht="27" customHeight="1">
      <c r="A153" s="7">
        <v>151</v>
      </c>
      <c r="B153" s="8" t="s">
        <v>142</v>
      </c>
      <c r="C153" s="8" t="s">
        <v>143</v>
      </c>
      <c r="D153" s="8" t="s">
        <v>145</v>
      </c>
      <c r="E153" s="9">
        <v>79.38</v>
      </c>
      <c r="F153" s="9"/>
      <c r="G153" s="9">
        <v>79.38</v>
      </c>
      <c r="H153" s="9">
        <f t="shared" si="12"/>
        <v>47.627999999999993</v>
      </c>
      <c r="I153" s="9">
        <v>82.6</v>
      </c>
      <c r="J153" s="9">
        <f t="shared" si="13"/>
        <v>33.04</v>
      </c>
      <c r="K153" s="9">
        <f t="shared" si="14"/>
        <v>80.667999999999992</v>
      </c>
      <c r="L153" s="11" t="s">
        <v>18</v>
      </c>
      <c r="M153" s="12"/>
    </row>
    <row r="154" spans="1:13" ht="27" customHeight="1">
      <c r="A154" s="7">
        <v>152</v>
      </c>
      <c r="B154" s="8" t="s">
        <v>142</v>
      </c>
      <c r="C154" s="8" t="s">
        <v>143</v>
      </c>
      <c r="D154" s="8" t="s">
        <v>146</v>
      </c>
      <c r="E154" s="9">
        <v>79.739999999999995</v>
      </c>
      <c r="F154" s="9"/>
      <c r="G154" s="9">
        <v>79.739999999999995</v>
      </c>
      <c r="H154" s="9">
        <f t="shared" si="12"/>
        <v>47.843999999999994</v>
      </c>
      <c r="I154" s="9">
        <v>79.5</v>
      </c>
      <c r="J154" s="9">
        <f t="shared" si="13"/>
        <v>31.8</v>
      </c>
      <c r="K154" s="9">
        <f t="shared" si="14"/>
        <v>79.643999999999991</v>
      </c>
      <c r="L154" s="11" t="s">
        <v>20</v>
      </c>
      <c r="M154" s="12"/>
    </row>
    <row r="155" spans="1:13" ht="27" customHeight="1">
      <c r="A155" s="7">
        <v>153</v>
      </c>
      <c r="B155" s="8" t="s">
        <v>142</v>
      </c>
      <c r="C155" s="8" t="s">
        <v>143</v>
      </c>
      <c r="D155" s="8" t="s">
        <v>147</v>
      </c>
      <c r="E155" s="9">
        <v>79.61</v>
      </c>
      <c r="F155" s="9"/>
      <c r="G155" s="9">
        <v>79.61</v>
      </c>
      <c r="H155" s="9">
        <f t="shared" si="12"/>
        <v>47.765999999999998</v>
      </c>
      <c r="I155" s="9">
        <v>78.05</v>
      </c>
      <c r="J155" s="9">
        <f t="shared" si="13"/>
        <v>31.22</v>
      </c>
      <c r="K155" s="9">
        <f t="shared" si="14"/>
        <v>78.98599999999999</v>
      </c>
      <c r="L155" s="11" t="s">
        <v>62</v>
      </c>
      <c r="M155" s="12"/>
    </row>
    <row r="156" spans="1:13" ht="27" customHeight="1">
      <c r="A156" s="7">
        <v>154</v>
      </c>
      <c r="B156" s="8" t="s">
        <v>142</v>
      </c>
      <c r="C156" s="8" t="s">
        <v>143</v>
      </c>
      <c r="D156" s="8" t="s">
        <v>148</v>
      </c>
      <c r="E156" s="9">
        <v>79.430000000000007</v>
      </c>
      <c r="F156" s="9"/>
      <c r="G156" s="9">
        <v>79.430000000000007</v>
      </c>
      <c r="H156" s="9">
        <f t="shared" si="12"/>
        <v>47.658000000000001</v>
      </c>
      <c r="I156" s="9">
        <v>77.5</v>
      </c>
      <c r="J156" s="9">
        <f t="shared" si="13"/>
        <v>31</v>
      </c>
      <c r="K156" s="9">
        <f t="shared" si="14"/>
        <v>78.658000000000001</v>
      </c>
      <c r="L156" s="11" t="s">
        <v>64</v>
      </c>
      <c r="M156" s="12"/>
    </row>
    <row r="157" spans="1:13" ht="27" customHeight="1">
      <c r="A157" s="7">
        <v>155</v>
      </c>
      <c r="B157" s="8" t="s">
        <v>142</v>
      </c>
      <c r="C157" s="8" t="s">
        <v>143</v>
      </c>
      <c r="D157" s="8" t="s">
        <v>149</v>
      </c>
      <c r="E157" s="9">
        <v>79.56</v>
      </c>
      <c r="F157" s="9"/>
      <c r="G157" s="9">
        <v>79.56</v>
      </c>
      <c r="H157" s="9">
        <f t="shared" si="12"/>
        <v>47.735999999999997</v>
      </c>
      <c r="I157" s="9">
        <v>0</v>
      </c>
      <c r="J157" s="9">
        <f t="shared" si="13"/>
        <v>0</v>
      </c>
      <c r="K157" s="9">
        <f t="shared" si="14"/>
        <v>47.735999999999997</v>
      </c>
      <c r="L157" s="11"/>
      <c r="M157" s="12" t="s">
        <v>31</v>
      </c>
    </row>
    <row r="158" spans="1:13" ht="43.5" customHeight="1">
      <c r="A158" s="7">
        <v>156</v>
      </c>
      <c r="B158" s="8" t="s">
        <v>190</v>
      </c>
      <c r="C158" s="8" t="s">
        <v>191</v>
      </c>
      <c r="D158" s="8" t="s">
        <v>192</v>
      </c>
      <c r="E158" s="9">
        <v>88.01</v>
      </c>
      <c r="F158" s="9"/>
      <c r="G158" s="9">
        <v>88.01</v>
      </c>
      <c r="H158" s="9">
        <f t="shared" si="12"/>
        <v>52.806000000000004</v>
      </c>
      <c r="I158" s="9">
        <v>79.05</v>
      </c>
      <c r="J158" s="9">
        <f t="shared" si="13"/>
        <v>31.62</v>
      </c>
      <c r="K158" s="9">
        <f t="shared" si="14"/>
        <v>84.426000000000002</v>
      </c>
      <c r="L158" s="11" t="s">
        <v>16</v>
      </c>
      <c r="M158" s="12"/>
    </row>
    <row r="159" spans="1:13" ht="43.5" customHeight="1">
      <c r="A159" s="7">
        <v>157</v>
      </c>
      <c r="B159" s="8" t="s">
        <v>190</v>
      </c>
      <c r="C159" s="8" t="s">
        <v>191</v>
      </c>
      <c r="D159" s="8" t="s">
        <v>193</v>
      </c>
      <c r="E159" s="9">
        <v>83.1</v>
      </c>
      <c r="F159" s="9"/>
      <c r="G159" s="9">
        <v>83.1</v>
      </c>
      <c r="H159" s="9">
        <f t="shared" si="12"/>
        <v>49.859999999999992</v>
      </c>
      <c r="I159" s="9">
        <v>82.2</v>
      </c>
      <c r="J159" s="9">
        <f t="shared" si="13"/>
        <v>32.880000000000003</v>
      </c>
      <c r="K159" s="9">
        <f t="shared" si="14"/>
        <v>82.74</v>
      </c>
      <c r="L159" s="11" t="s">
        <v>18</v>
      </c>
      <c r="M159" s="12"/>
    </row>
    <row r="160" spans="1:13" ht="43.5" customHeight="1">
      <c r="A160" s="7">
        <v>158</v>
      </c>
      <c r="B160" s="8" t="s">
        <v>190</v>
      </c>
      <c r="C160" s="8" t="s">
        <v>191</v>
      </c>
      <c r="D160" s="8" t="s">
        <v>194</v>
      </c>
      <c r="E160" s="9">
        <v>83.33</v>
      </c>
      <c r="F160" s="9"/>
      <c r="G160" s="9">
        <v>83.33</v>
      </c>
      <c r="H160" s="9">
        <f t="shared" si="12"/>
        <v>49.997999999999998</v>
      </c>
      <c r="I160" s="9">
        <v>79.900000000000006</v>
      </c>
      <c r="J160" s="9">
        <f t="shared" si="13"/>
        <v>31.960000000000004</v>
      </c>
      <c r="K160" s="9">
        <f t="shared" si="14"/>
        <v>81.957999999999998</v>
      </c>
      <c r="L160" s="11" t="s">
        <v>20</v>
      </c>
      <c r="M160" s="12"/>
    </row>
    <row r="161" spans="1:13" ht="43.5" customHeight="1">
      <c r="A161" s="7">
        <v>159</v>
      </c>
      <c r="B161" s="8" t="s">
        <v>190</v>
      </c>
      <c r="C161" s="8" t="s">
        <v>191</v>
      </c>
      <c r="D161" s="8" t="s">
        <v>195</v>
      </c>
      <c r="E161" s="9">
        <v>82.12</v>
      </c>
      <c r="F161" s="9"/>
      <c r="G161" s="9">
        <v>82.12</v>
      </c>
      <c r="H161" s="9">
        <f t="shared" si="12"/>
        <v>49.271999999999998</v>
      </c>
      <c r="I161" s="9">
        <v>79.05</v>
      </c>
      <c r="J161" s="9">
        <f t="shared" si="13"/>
        <v>31.62</v>
      </c>
      <c r="K161" s="9">
        <f t="shared" si="14"/>
        <v>80.891999999999996</v>
      </c>
      <c r="L161" s="11" t="s">
        <v>62</v>
      </c>
      <c r="M161" s="12"/>
    </row>
    <row r="162" spans="1:13" ht="43.5" customHeight="1">
      <c r="A162" s="7">
        <v>160</v>
      </c>
      <c r="B162" s="8" t="s">
        <v>190</v>
      </c>
      <c r="C162" s="8" t="s">
        <v>191</v>
      </c>
      <c r="D162" s="8">
        <v>20220901423</v>
      </c>
      <c r="E162" s="9">
        <v>84.21</v>
      </c>
      <c r="F162" s="9"/>
      <c r="G162" s="9">
        <v>84.21</v>
      </c>
      <c r="H162" s="9">
        <f t="shared" si="12"/>
        <v>50.525999999999996</v>
      </c>
      <c r="I162" s="9">
        <v>74.45</v>
      </c>
      <c r="J162" s="9">
        <f t="shared" si="13"/>
        <v>29.78</v>
      </c>
      <c r="K162" s="9">
        <f t="shared" si="14"/>
        <v>80.305999999999997</v>
      </c>
      <c r="L162" s="11" t="s">
        <v>64</v>
      </c>
      <c r="M162" s="12"/>
    </row>
    <row r="163" spans="1:13" ht="43.5" customHeight="1">
      <c r="A163" s="7">
        <v>161</v>
      </c>
      <c r="B163" s="8" t="s">
        <v>190</v>
      </c>
      <c r="C163" s="8" t="s">
        <v>191</v>
      </c>
      <c r="D163" s="8" t="s">
        <v>196</v>
      </c>
      <c r="E163" s="9">
        <v>82.17</v>
      </c>
      <c r="F163" s="9"/>
      <c r="G163" s="9">
        <v>82.17</v>
      </c>
      <c r="H163" s="9">
        <f t="shared" ref="H163:H194" si="15">SUM(G163*0.6)</f>
        <v>49.302</v>
      </c>
      <c r="I163" s="9">
        <v>75.25</v>
      </c>
      <c r="J163" s="9">
        <f t="shared" ref="J163:J194" si="16">SUM(I163*0.4)</f>
        <v>30.1</v>
      </c>
      <c r="K163" s="9">
        <f t="shared" ref="K163:K194" si="17">SUM(H163+J163)</f>
        <v>79.402000000000001</v>
      </c>
      <c r="L163" s="11" t="s">
        <v>66</v>
      </c>
      <c r="M163" s="12"/>
    </row>
    <row r="164" spans="1:13" ht="43.5" customHeight="1">
      <c r="A164" s="7">
        <v>162</v>
      </c>
      <c r="B164" s="8" t="s">
        <v>190</v>
      </c>
      <c r="C164" s="8" t="s">
        <v>191</v>
      </c>
      <c r="D164" s="8" t="s">
        <v>197</v>
      </c>
      <c r="E164" s="9">
        <v>81.19</v>
      </c>
      <c r="F164" s="9"/>
      <c r="G164" s="9">
        <v>81.19</v>
      </c>
      <c r="H164" s="9">
        <f t="shared" si="15"/>
        <v>48.713999999999999</v>
      </c>
      <c r="I164" s="9">
        <v>76.7</v>
      </c>
      <c r="J164" s="9">
        <f t="shared" si="16"/>
        <v>30.680000000000003</v>
      </c>
      <c r="K164" s="9">
        <f t="shared" si="17"/>
        <v>79.394000000000005</v>
      </c>
      <c r="L164" s="11" t="s">
        <v>68</v>
      </c>
      <c r="M164" s="12"/>
    </row>
    <row r="165" spans="1:13" ht="43.5" customHeight="1">
      <c r="A165" s="7">
        <v>163</v>
      </c>
      <c r="B165" s="8" t="s">
        <v>190</v>
      </c>
      <c r="C165" s="8" t="s">
        <v>191</v>
      </c>
      <c r="D165" s="8" t="s">
        <v>198</v>
      </c>
      <c r="E165" s="9">
        <v>81.55</v>
      </c>
      <c r="F165" s="9"/>
      <c r="G165" s="9">
        <v>81.55</v>
      </c>
      <c r="H165" s="9">
        <f t="shared" si="15"/>
        <v>48.93</v>
      </c>
      <c r="I165" s="9">
        <v>75.400000000000006</v>
      </c>
      <c r="J165" s="9">
        <f t="shared" si="16"/>
        <v>30.160000000000004</v>
      </c>
      <c r="K165" s="9">
        <f t="shared" si="17"/>
        <v>79.09</v>
      </c>
      <c r="L165" s="11" t="s">
        <v>70</v>
      </c>
      <c r="M165" s="12"/>
    </row>
    <row r="166" spans="1:13" ht="43.5" customHeight="1">
      <c r="A166" s="7">
        <v>164</v>
      </c>
      <c r="B166" s="8" t="s">
        <v>190</v>
      </c>
      <c r="C166" s="8" t="s">
        <v>191</v>
      </c>
      <c r="D166" s="8" t="s">
        <v>199</v>
      </c>
      <c r="E166" s="9">
        <v>80.569999999999993</v>
      </c>
      <c r="F166" s="9"/>
      <c r="G166" s="9">
        <v>80.569999999999993</v>
      </c>
      <c r="H166" s="9">
        <f t="shared" si="15"/>
        <v>48.341999999999992</v>
      </c>
      <c r="I166" s="9">
        <v>75.75</v>
      </c>
      <c r="J166" s="9">
        <f t="shared" si="16"/>
        <v>30.3</v>
      </c>
      <c r="K166" s="9">
        <f t="shared" si="17"/>
        <v>78.641999999999996</v>
      </c>
      <c r="L166" s="11" t="s">
        <v>72</v>
      </c>
      <c r="M166" s="12"/>
    </row>
    <row r="167" spans="1:13" ht="43.5" customHeight="1">
      <c r="A167" s="7">
        <v>165</v>
      </c>
      <c r="B167" s="8" t="s">
        <v>190</v>
      </c>
      <c r="C167" s="8" t="s">
        <v>191</v>
      </c>
      <c r="D167" s="8" t="s">
        <v>200</v>
      </c>
      <c r="E167" s="9">
        <v>79.38</v>
      </c>
      <c r="F167" s="9"/>
      <c r="G167" s="9">
        <v>79.38</v>
      </c>
      <c r="H167" s="9">
        <f t="shared" si="15"/>
        <v>47.627999999999993</v>
      </c>
      <c r="I167" s="9">
        <v>76.599999999999994</v>
      </c>
      <c r="J167" s="9">
        <f t="shared" si="16"/>
        <v>30.64</v>
      </c>
      <c r="K167" s="9">
        <f t="shared" si="17"/>
        <v>78.268000000000001</v>
      </c>
      <c r="L167" s="11" t="s">
        <v>201</v>
      </c>
      <c r="M167" s="12"/>
    </row>
    <row r="168" spans="1:13" ht="43.5" customHeight="1">
      <c r="A168" s="7">
        <v>166</v>
      </c>
      <c r="B168" s="8" t="s">
        <v>190</v>
      </c>
      <c r="C168" s="8" t="s">
        <v>191</v>
      </c>
      <c r="D168" s="8" t="s">
        <v>202</v>
      </c>
      <c r="E168" s="9">
        <v>80.180000000000007</v>
      </c>
      <c r="F168" s="9"/>
      <c r="G168" s="9">
        <v>80.180000000000007</v>
      </c>
      <c r="H168" s="9">
        <f t="shared" si="15"/>
        <v>48.108000000000004</v>
      </c>
      <c r="I168" s="9">
        <v>75.349999999999994</v>
      </c>
      <c r="J168" s="9">
        <f t="shared" si="16"/>
        <v>30.14</v>
      </c>
      <c r="K168" s="9">
        <f t="shared" si="17"/>
        <v>78.248000000000005</v>
      </c>
      <c r="L168" s="11" t="s">
        <v>203</v>
      </c>
      <c r="M168" s="12"/>
    </row>
    <row r="169" spans="1:13" ht="43.5" customHeight="1">
      <c r="A169" s="7">
        <v>167</v>
      </c>
      <c r="B169" s="8" t="s">
        <v>190</v>
      </c>
      <c r="C169" s="8" t="s">
        <v>191</v>
      </c>
      <c r="D169" s="8" t="s">
        <v>204</v>
      </c>
      <c r="E169" s="9">
        <v>84.34</v>
      </c>
      <c r="F169" s="9"/>
      <c r="G169" s="9">
        <v>84.34</v>
      </c>
      <c r="H169" s="9">
        <f t="shared" si="15"/>
        <v>50.603999999999999</v>
      </c>
      <c r="I169" s="9">
        <v>66.650000000000006</v>
      </c>
      <c r="J169" s="9">
        <f t="shared" si="16"/>
        <v>26.660000000000004</v>
      </c>
      <c r="K169" s="9">
        <f t="shared" si="17"/>
        <v>77.26400000000001</v>
      </c>
      <c r="L169" s="11" t="s">
        <v>205</v>
      </c>
      <c r="M169" s="12"/>
    </row>
    <row r="170" spans="1:13" ht="31.5" customHeight="1">
      <c r="A170" s="7">
        <v>168</v>
      </c>
      <c r="B170" s="8" t="s">
        <v>150</v>
      </c>
      <c r="C170" s="8" t="s">
        <v>151</v>
      </c>
      <c r="D170" s="8" t="s">
        <v>152</v>
      </c>
      <c r="E170" s="9">
        <v>81.06</v>
      </c>
      <c r="F170" s="9"/>
      <c r="G170" s="9">
        <v>81.06</v>
      </c>
      <c r="H170" s="9">
        <f t="shared" si="15"/>
        <v>48.636000000000003</v>
      </c>
      <c r="I170" s="9">
        <v>82.85</v>
      </c>
      <c r="J170" s="9">
        <f t="shared" si="16"/>
        <v>33.14</v>
      </c>
      <c r="K170" s="9">
        <f t="shared" si="17"/>
        <v>81.77600000000001</v>
      </c>
      <c r="L170" s="11" t="s">
        <v>16</v>
      </c>
      <c r="M170" s="12"/>
    </row>
    <row r="171" spans="1:13" ht="31.5" customHeight="1">
      <c r="A171" s="7">
        <v>169</v>
      </c>
      <c r="B171" s="8" t="s">
        <v>150</v>
      </c>
      <c r="C171" s="8" t="s">
        <v>151</v>
      </c>
      <c r="D171" s="8" t="s">
        <v>153</v>
      </c>
      <c r="E171" s="9">
        <v>82.61</v>
      </c>
      <c r="F171" s="9"/>
      <c r="G171" s="9">
        <v>82.61</v>
      </c>
      <c r="H171" s="9">
        <f t="shared" si="15"/>
        <v>49.565999999999995</v>
      </c>
      <c r="I171" s="9">
        <v>78.95</v>
      </c>
      <c r="J171" s="9">
        <f t="shared" si="16"/>
        <v>31.580000000000002</v>
      </c>
      <c r="K171" s="9">
        <f t="shared" si="17"/>
        <v>81.146000000000001</v>
      </c>
      <c r="L171" s="11" t="s">
        <v>18</v>
      </c>
      <c r="M171" s="12"/>
    </row>
    <row r="172" spans="1:13" ht="31.5" customHeight="1">
      <c r="A172" s="7">
        <v>170</v>
      </c>
      <c r="B172" s="8" t="s">
        <v>150</v>
      </c>
      <c r="C172" s="8" t="s">
        <v>151</v>
      </c>
      <c r="D172" s="8" t="s">
        <v>154</v>
      </c>
      <c r="E172" s="9">
        <v>83.41</v>
      </c>
      <c r="F172" s="9"/>
      <c r="G172" s="9">
        <v>83.41</v>
      </c>
      <c r="H172" s="9">
        <f t="shared" si="15"/>
        <v>50.045999999999999</v>
      </c>
      <c r="I172" s="9">
        <v>77.349999999999994</v>
      </c>
      <c r="J172" s="9">
        <f t="shared" si="16"/>
        <v>30.939999999999998</v>
      </c>
      <c r="K172" s="9">
        <f t="shared" si="17"/>
        <v>80.98599999999999</v>
      </c>
      <c r="L172" s="11" t="s">
        <v>20</v>
      </c>
      <c r="M172" s="12"/>
    </row>
    <row r="173" spans="1:13" ht="31.5" customHeight="1">
      <c r="A173" s="7">
        <v>171</v>
      </c>
      <c r="B173" s="8" t="s">
        <v>150</v>
      </c>
      <c r="C173" s="8" t="s">
        <v>151</v>
      </c>
      <c r="D173" s="8" t="s">
        <v>155</v>
      </c>
      <c r="E173" s="9">
        <v>81.37</v>
      </c>
      <c r="F173" s="9"/>
      <c r="G173" s="9">
        <v>81.37</v>
      </c>
      <c r="H173" s="9">
        <f t="shared" si="15"/>
        <v>48.822000000000003</v>
      </c>
      <c r="I173" s="9">
        <v>77.7</v>
      </c>
      <c r="J173" s="9">
        <f t="shared" si="16"/>
        <v>31.080000000000002</v>
      </c>
      <c r="K173" s="9">
        <f t="shared" si="17"/>
        <v>79.902000000000001</v>
      </c>
      <c r="L173" s="11" t="s">
        <v>62</v>
      </c>
      <c r="M173" s="12"/>
    </row>
    <row r="174" spans="1:13" ht="31.5" customHeight="1">
      <c r="A174" s="7">
        <v>172</v>
      </c>
      <c r="B174" s="8" t="s">
        <v>150</v>
      </c>
      <c r="C174" s="8" t="s">
        <v>151</v>
      </c>
      <c r="D174" s="8" t="s">
        <v>156</v>
      </c>
      <c r="E174" s="9">
        <v>79.87</v>
      </c>
      <c r="F174" s="9"/>
      <c r="G174" s="9">
        <v>79.87</v>
      </c>
      <c r="H174" s="9">
        <f t="shared" si="15"/>
        <v>47.922000000000004</v>
      </c>
      <c r="I174" s="9">
        <v>76.599999999999994</v>
      </c>
      <c r="J174" s="9">
        <f t="shared" si="16"/>
        <v>30.64</v>
      </c>
      <c r="K174" s="9">
        <f t="shared" si="17"/>
        <v>78.562000000000012</v>
      </c>
      <c r="L174" s="11" t="s">
        <v>64</v>
      </c>
      <c r="M174" s="12"/>
    </row>
    <row r="175" spans="1:13" ht="31.5" customHeight="1">
      <c r="A175" s="7">
        <v>173</v>
      </c>
      <c r="B175" s="8" t="s">
        <v>150</v>
      </c>
      <c r="C175" s="8" t="s">
        <v>151</v>
      </c>
      <c r="D175" s="8" t="s">
        <v>157</v>
      </c>
      <c r="E175" s="9">
        <v>79.56</v>
      </c>
      <c r="F175" s="9"/>
      <c r="G175" s="9">
        <v>79.56</v>
      </c>
      <c r="H175" s="9">
        <f t="shared" si="15"/>
        <v>47.735999999999997</v>
      </c>
      <c r="I175" s="9">
        <v>74.849999999999994</v>
      </c>
      <c r="J175" s="9">
        <f t="shared" si="16"/>
        <v>29.939999999999998</v>
      </c>
      <c r="K175" s="9">
        <f t="shared" si="17"/>
        <v>77.675999999999988</v>
      </c>
      <c r="L175" s="11" t="s">
        <v>66</v>
      </c>
      <c r="M175" s="12"/>
    </row>
    <row r="176" spans="1:13" ht="31.5" customHeight="1">
      <c r="A176" s="7">
        <v>174</v>
      </c>
      <c r="B176" s="8" t="s">
        <v>284</v>
      </c>
      <c r="C176" s="8" t="s">
        <v>285</v>
      </c>
      <c r="D176" s="8" t="s">
        <v>286</v>
      </c>
      <c r="E176" s="9">
        <v>83.41</v>
      </c>
      <c r="F176" s="9"/>
      <c r="G176" s="9">
        <v>83.41</v>
      </c>
      <c r="H176" s="9">
        <f t="shared" si="15"/>
        <v>50.045999999999999</v>
      </c>
      <c r="I176" s="9">
        <v>78.7</v>
      </c>
      <c r="J176" s="9">
        <f t="shared" si="16"/>
        <v>31.480000000000004</v>
      </c>
      <c r="K176" s="9">
        <f t="shared" si="17"/>
        <v>81.52600000000001</v>
      </c>
      <c r="L176" s="11" t="s">
        <v>16</v>
      </c>
      <c r="M176" s="12"/>
    </row>
    <row r="177" spans="1:13" ht="31.5" customHeight="1">
      <c r="A177" s="7">
        <v>175</v>
      </c>
      <c r="B177" s="8" t="s">
        <v>284</v>
      </c>
      <c r="C177" s="8" t="s">
        <v>285</v>
      </c>
      <c r="D177" s="8" t="s">
        <v>287</v>
      </c>
      <c r="E177" s="9">
        <v>80.62</v>
      </c>
      <c r="F177" s="9"/>
      <c r="G177" s="9">
        <v>80.62</v>
      </c>
      <c r="H177" s="9">
        <f t="shared" si="15"/>
        <v>48.372</v>
      </c>
      <c r="I177" s="9">
        <v>80.5</v>
      </c>
      <c r="J177" s="9">
        <f t="shared" si="16"/>
        <v>32.200000000000003</v>
      </c>
      <c r="K177" s="9">
        <f t="shared" si="17"/>
        <v>80.572000000000003</v>
      </c>
      <c r="L177" s="11" t="s">
        <v>18</v>
      </c>
      <c r="M177" s="12"/>
    </row>
    <row r="178" spans="1:13" ht="31.5" customHeight="1">
      <c r="A178" s="7">
        <v>176</v>
      </c>
      <c r="B178" s="8" t="s">
        <v>284</v>
      </c>
      <c r="C178" s="8" t="s">
        <v>285</v>
      </c>
      <c r="D178" s="8" t="s">
        <v>288</v>
      </c>
      <c r="E178" s="9">
        <v>78.81</v>
      </c>
      <c r="F178" s="9"/>
      <c r="G178" s="9">
        <v>78.81</v>
      </c>
      <c r="H178" s="9">
        <f t="shared" si="15"/>
        <v>47.286000000000001</v>
      </c>
      <c r="I178" s="9">
        <v>81.55</v>
      </c>
      <c r="J178" s="9">
        <f t="shared" si="16"/>
        <v>32.619999999999997</v>
      </c>
      <c r="K178" s="9">
        <f t="shared" si="17"/>
        <v>79.906000000000006</v>
      </c>
      <c r="L178" s="11" t="s">
        <v>20</v>
      </c>
      <c r="M178" s="12"/>
    </row>
    <row r="179" spans="1:13" ht="31.5" customHeight="1">
      <c r="A179" s="7">
        <v>177</v>
      </c>
      <c r="B179" s="8" t="s">
        <v>284</v>
      </c>
      <c r="C179" s="8" t="s">
        <v>285</v>
      </c>
      <c r="D179" s="8" t="s">
        <v>289</v>
      </c>
      <c r="E179" s="9">
        <v>78.63</v>
      </c>
      <c r="F179" s="9"/>
      <c r="G179" s="9">
        <v>78.63</v>
      </c>
      <c r="H179" s="9">
        <f t="shared" si="15"/>
        <v>47.177999999999997</v>
      </c>
      <c r="I179" s="9">
        <v>78.599999999999994</v>
      </c>
      <c r="J179" s="9">
        <f t="shared" si="16"/>
        <v>31.439999999999998</v>
      </c>
      <c r="K179" s="9">
        <f t="shared" si="17"/>
        <v>78.617999999999995</v>
      </c>
      <c r="L179" s="11" t="s">
        <v>62</v>
      </c>
      <c r="M179" s="12"/>
    </row>
    <row r="180" spans="1:13" ht="31.5" customHeight="1">
      <c r="A180" s="7">
        <v>178</v>
      </c>
      <c r="B180" s="8" t="s">
        <v>284</v>
      </c>
      <c r="C180" s="8" t="s">
        <v>285</v>
      </c>
      <c r="D180" s="8" t="s">
        <v>290</v>
      </c>
      <c r="E180" s="9">
        <v>80.08</v>
      </c>
      <c r="F180" s="9"/>
      <c r="G180" s="9">
        <v>80.08</v>
      </c>
      <c r="H180" s="9">
        <f t="shared" si="15"/>
        <v>48.047999999999995</v>
      </c>
      <c r="I180" s="9">
        <v>75.349999999999994</v>
      </c>
      <c r="J180" s="9">
        <f t="shared" si="16"/>
        <v>30.14</v>
      </c>
      <c r="K180" s="9">
        <f t="shared" si="17"/>
        <v>78.187999999999988</v>
      </c>
      <c r="L180" s="11" t="s">
        <v>64</v>
      </c>
      <c r="M180" s="12"/>
    </row>
    <row r="181" spans="1:13" ht="31.5" customHeight="1">
      <c r="A181" s="7">
        <v>179</v>
      </c>
      <c r="B181" s="8" t="s">
        <v>284</v>
      </c>
      <c r="C181" s="8" t="s">
        <v>285</v>
      </c>
      <c r="D181" s="8" t="s">
        <v>291</v>
      </c>
      <c r="E181" s="9">
        <v>79.3</v>
      </c>
      <c r="F181" s="9"/>
      <c r="G181" s="9">
        <v>79.3</v>
      </c>
      <c r="H181" s="9">
        <f t="shared" si="15"/>
        <v>47.58</v>
      </c>
      <c r="I181" s="9">
        <v>76.2</v>
      </c>
      <c r="J181" s="9">
        <f t="shared" si="16"/>
        <v>30.480000000000004</v>
      </c>
      <c r="K181" s="9">
        <f t="shared" si="17"/>
        <v>78.06</v>
      </c>
      <c r="L181" s="11" t="s">
        <v>66</v>
      </c>
      <c r="M181" s="12"/>
    </row>
    <row r="182" spans="1:13" ht="33.75" customHeight="1">
      <c r="A182" s="7">
        <v>180</v>
      </c>
      <c r="B182" s="8" t="s">
        <v>210</v>
      </c>
      <c r="C182" s="8" t="s">
        <v>211</v>
      </c>
      <c r="D182" s="8" t="s">
        <v>212</v>
      </c>
      <c r="E182" s="9">
        <v>82.3</v>
      </c>
      <c r="F182" s="9"/>
      <c r="G182" s="9">
        <v>82.3</v>
      </c>
      <c r="H182" s="9">
        <f t="shared" si="15"/>
        <v>49.379999999999995</v>
      </c>
      <c r="I182" s="9">
        <v>82.3</v>
      </c>
      <c r="J182" s="9">
        <f t="shared" si="16"/>
        <v>32.92</v>
      </c>
      <c r="K182" s="9">
        <f t="shared" si="17"/>
        <v>82.3</v>
      </c>
      <c r="L182" s="11" t="s">
        <v>16</v>
      </c>
      <c r="M182" s="12"/>
    </row>
    <row r="183" spans="1:13" ht="33.75" customHeight="1">
      <c r="A183" s="7">
        <v>181</v>
      </c>
      <c r="B183" s="8" t="s">
        <v>210</v>
      </c>
      <c r="C183" s="8" t="s">
        <v>211</v>
      </c>
      <c r="D183" s="8" t="s">
        <v>213</v>
      </c>
      <c r="E183" s="9">
        <v>82.66</v>
      </c>
      <c r="F183" s="9"/>
      <c r="G183" s="9">
        <v>82.66</v>
      </c>
      <c r="H183" s="9">
        <f t="shared" si="15"/>
        <v>49.595999999999997</v>
      </c>
      <c r="I183" s="9">
        <v>78.599999999999994</v>
      </c>
      <c r="J183" s="9">
        <f t="shared" si="16"/>
        <v>31.439999999999998</v>
      </c>
      <c r="K183" s="9">
        <f t="shared" si="17"/>
        <v>81.036000000000001</v>
      </c>
      <c r="L183" s="11" t="s">
        <v>18</v>
      </c>
      <c r="M183" s="12"/>
    </row>
    <row r="184" spans="1:13" ht="33.75" customHeight="1">
      <c r="A184" s="7">
        <v>182</v>
      </c>
      <c r="B184" s="8" t="s">
        <v>210</v>
      </c>
      <c r="C184" s="8" t="s">
        <v>211</v>
      </c>
      <c r="D184" s="8" t="s">
        <v>214</v>
      </c>
      <c r="E184" s="9">
        <v>84.16</v>
      </c>
      <c r="F184" s="9"/>
      <c r="G184" s="9">
        <v>84.16</v>
      </c>
      <c r="H184" s="9">
        <f t="shared" si="15"/>
        <v>50.495999999999995</v>
      </c>
      <c r="I184" s="9">
        <v>75.95</v>
      </c>
      <c r="J184" s="9">
        <f t="shared" si="16"/>
        <v>30.380000000000003</v>
      </c>
      <c r="K184" s="9">
        <f t="shared" si="17"/>
        <v>80.876000000000005</v>
      </c>
      <c r="L184" s="11" t="s">
        <v>20</v>
      </c>
      <c r="M184" s="12"/>
    </row>
    <row r="185" spans="1:13" ht="33.75" customHeight="1">
      <c r="A185" s="7">
        <v>183</v>
      </c>
      <c r="B185" s="8" t="s">
        <v>210</v>
      </c>
      <c r="C185" s="8" t="s">
        <v>211</v>
      </c>
      <c r="D185" s="8" t="s">
        <v>215</v>
      </c>
      <c r="E185" s="9">
        <v>82.04</v>
      </c>
      <c r="F185" s="9"/>
      <c r="G185" s="9">
        <v>82.04</v>
      </c>
      <c r="H185" s="9">
        <f t="shared" si="15"/>
        <v>49.224000000000004</v>
      </c>
      <c r="I185" s="9">
        <v>78.099999999999994</v>
      </c>
      <c r="J185" s="9">
        <f t="shared" si="16"/>
        <v>31.24</v>
      </c>
      <c r="K185" s="9">
        <f t="shared" si="17"/>
        <v>80.463999999999999</v>
      </c>
      <c r="L185" s="11" t="s">
        <v>62</v>
      </c>
      <c r="M185" s="12"/>
    </row>
    <row r="186" spans="1:13" ht="33.75" customHeight="1">
      <c r="A186" s="7">
        <v>184</v>
      </c>
      <c r="B186" s="8" t="s">
        <v>210</v>
      </c>
      <c r="C186" s="8" t="s">
        <v>211</v>
      </c>
      <c r="D186" s="8" t="s">
        <v>216</v>
      </c>
      <c r="E186" s="9">
        <v>79.56</v>
      </c>
      <c r="F186" s="9"/>
      <c r="G186" s="9">
        <v>79.56</v>
      </c>
      <c r="H186" s="9">
        <f t="shared" si="15"/>
        <v>47.735999999999997</v>
      </c>
      <c r="I186" s="9">
        <v>78.099999999999994</v>
      </c>
      <c r="J186" s="9">
        <f t="shared" si="16"/>
        <v>31.24</v>
      </c>
      <c r="K186" s="9">
        <f t="shared" si="17"/>
        <v>78.975999999999999</v>
      </c>
      <c r="L186" s="11" t="s">
        <v>64</v>
      </c>
      <c r="M186" s="12"/>
    </row>
    <row r="187" spans="1:13" ht="33.75" customHeight="1">
      <c r="A187" s="7">
        <v>185</v>
      </c>
      <c r="B187" s="8" t="s">
        <v>210</v>
      </c>
      <c r="C187" s="8" t="s">
        <v>211</v>
      </c>
      <c r="D187" s="8" t="s">
        <v>217</v>
      </c>
      <c r="E187" s="9">
        <v>82.79</v>
      </c>
      <c r="F187" s="9"/>
      <c r="G187" s="9">
        <v>82.79</v>
      </c>
      <c r="H187" s="9">
        <f t="shared" si="15"/>
        <v>49.673999999999999</v>
      </c>
      <c r="I187" s="9">
        <v>72.900000000000006</v>
      </c>
      <c r="J187" s="9">
        <f t="shared" si="16"/>
        <v>29.160000000000004</v>
      </c>
      <c r="K187" s="9">
        <f t="shared" si="17"/>
        <v>78.834000000000003</v>
      </c>
      <c r="L187" s="11" t="s">
        <v>66</v>
      </c>
      <c r="M187" s="12"/>
    </row>
    <row r="188" spans="1:13" ht="33.75" customHeight="1">
      <c r="A188" s="7">
        <v>186</v>
      </c>
      <c r="B188" s="8" t="s">
        <v>210</v>
      </c>
      <c r="C188" s="8" t="s">
        <v>211</v>
      </c>
      <c r="D188" s="8" t="s">
        <v>218</v>
      </c>
      <c r="E188" s="9">
        <v>78.94</v>
      </c>
      <c r="F188" s="9"/>
      <c r="G188" s="9">
        <v>78.94</v>
      </c>
      <c r="H188" s="9">
        <f t="shared" si="15"/>
        <v>47.363999999999997</v>
      </c>
      <c r="I188" s="9">
        <v>77.45</v>
      </c>
      <c r="J188" s="9">
        <f t="shared" si="16"/>
        <v>30.980000000000004</v>
      </c>
      <c r="K188" s="9">
        <f t="shared" si="17"/>
        <v>78.343999999999994</v>
      </c>
      <c r="L188" s="11" t="s">
        <v>68</v>
      </c>
      <c r="M188" s="12"/>
    </row>
    <row r="189" spans="1:13" ht="33.75" customHeight="1">
      <c r="A189" s="7">
        <v>187</v>
      </c>
      <c r="B189" s="8" t="s">
        <v>210</v>
      </c>
      <c r="C189" s="8" t="s">
        <v>211</v>
      </c>
      <c r="D189" s="8" t="s">
        <v>219</v>
      </c>
      <c r="E189" s="9">
        <v>80.39</v>
      </c>
      <c r="F189" s="9"/>
      <c r="G189" s="9">
        <v>80.39</v>
      </c>
      <c r="H189" s="9">
        <f t="shared" si="15"/>
        <v>48.234000000000002</v>
      </c>
      <c r="I189" s="9">
        <v>0</v>
      </c>
      <c r="J189" s="9">
        <f t="shared" si="16"/>
        <v>0</v>
      </c>
      <c r="K189" s="9">
        <f t="shared" si="17"/>
        <v>48.234000000000002</v>
      </c>
      <c r="L189" s="11"/>
      <c r="M189" s="12" t="s">
        <v>31</v>
      </c>
    </row>
    <row r="190" spans="1:13" ht="27" customHeight="1">
      <c r="A190" s="7">
        <v>188</v>
      </c>
      <c r="B190" s="8" t="s">
        <v>105</v>
      </c>
      <c r="C190" s="8" t="s">
        <v>106</v>
      </c>
      <c r="D190" s="8" t="s">
        <v>107</v>
      </c>
      <c r="E190" s="9">
        <v>88.01</v>
      </c>
      <c r="F190" s="9"/>
      <c r="G190" s="9">
        <v>88.01</v>
      </c>
      <c r="H190" s="9">
        <f t="shared" si="15"/>
        <v>52.806000000000004</v>
      </c>
      <c r="I190" s="9">
        <v>76.650000000000006</v>
      </c>
      <c r="J190" s="9">
        <f t="shared" si="16"/>
        <v>30.660000000000004</v>
      </c>
      <c r="K190" s="9">
        <f t="shared" si="17"/>
        <v>83.466000000000008</v>
      </c>
      <c r="L190" s="11" t="s">
        <v>16</v>
      </c>
      <c r="M190" s="12"/>
    </row>
    <row r="191" spans="1:13" ht="27" customHeight="1">
      <c r="A191" s="7">
        <v>189</v>
      </c>
      <c r="B191" s="8" t="s">
        <v>105</v>
      </c>
      <c r="C191" s="8" t="s">
        <v>106</v>
      </c>
      <c r="D191" s="8" t="s">
        <v>108</v>
      </c>
      <c r="E191" s="9">
        <v>83.77</v>
      </c>
      <c r="F191" s="9"/>
      <c r="G191" s="9">
        <v>83.77</v>
      </c>
      <c r="H191" s="9">
        <f t="shared" si="15"/>
        <v>50.261999999999993</v>
      </c>
      <c r="I191" s="9">
        <v>77.75</v>
      </c>
      <c r="J191" s="9">
        <f t="shared" si="16"/>
        <v>31.1</v>
      </c>
      <c r="K191" s="9">
        <f t="shared" si="17"/>
        <v>81.361999999999995</v>
      </c>
      <c r="L191" s="11" t="s">
        <v>18</v>
      </c>
      <c r="M191" s="12"/>
    </row>
    <row r="192" spans="1:13" ht="27" customHeight="1">
      <c r="A192" s="7">
        <v>190</v>
      </c>
      <c r="B192" s="8" t="s">
        <v>105</v>
      </c>
      <c r="C192" s="8" t="s">
        <v>106</v>
      </c>
      <c r="D192" s="8" t="s">
        <v>109</v>
      </c>
      <c r="E192" s="9">
        <v>82.92</v>
      </c>
      <c r="F192" s="9"/>
      <c r="G192" s="9">
        <v>82.92</v>
      </c>
      <c r="H192" s="9">
        <f t="shared" si="15"/>
        <v>49.752000000000002</v>
      </c>
      <c r="I192" s="9">
        <v>75.900000000000006</v>
      </c>
      <c r="J192" s="9">
        <f t="shared" si="16"/>
        <v>30.360000000000003</v>
      </c>
      <c r="K192" s="9">
        <f t="shared" si="17"/>
        <v>80.112000000000009</v>
      </c>
      <c r="L192" s="11" t="s">
        <v>20</v>
      </c>
      <c r="M192" s="12"/>
    </row>
    <row r="193" spans="1:13" ht="27" customHeight="1">
      <c r="A193" s="7">
        <v>191</v>
      </c>
      <c r="B193" s="8" t="s">
        <v>89</v>
      </c>
      <c r="C193" s="8" t="s">
        <v>90</v>
      </c>
      <c r="D193" s="8" t="s">
        <v>91</v>
      </c>
      <c r="E193" s="9">
        <v>65.89</v>
      </c>
      <c r="F193" s="9"/>
      <c r="G193" s="9">
        <v>65.89</v>
      </c>
      <c r="H193" s="9">
        <f t="shared" si="15"/>
        <v>39.533999999999999</v>
      </c>
      <c r="I193" s="9">
        <v>82</v>
      </c>
      <c r="J193" s="9">
        <f t="shared" si="16"/>
        <v>32.800000000000004</v>
      </c>
      <c r="K193" s="9">
        <f t="shared" si="17"/>
        <v>72.334000000000003</v>
      </c>
      <c r="L193" s="11" t="s">
        <v>16</v>
      </c>
      <c r="M193" s="12"/>
    </row>
    <row r="194" spans="1:13" ht="27" customHeight="1">
      <c r="A194" s="7">
        <v>192</v>
      </c>
      <c r="B194" s="8" t="s">
        <v>89</v>
      </c>
      <c r="C194" s="8" t="s">
        <v>90</v>
      </c>
      <c r="D194" s="8" t="s">
        <v>92</v>
      </c>
      <c r="E194" s="9">
        <v>65.27</v>
      </c>
      <c r="F194" s="9"/>
      <c r="G194" s="9">
        <v>65.27</v>
      </c>
      <c r="H194" s="9">
        <f t="shared" si="15"/>
        <v>39.161999999999999</v>
      </c>
      <c r="I194" s="9">
        <v>79.650000000000006</v>
      </c>
      <c r="J194" s="9">
        <f t="shared" si="16"/>
        <v>31.860000000000003</v>
      </c>
      <c r="K194" s="9">
        <f t="shared" si="17"/>
        <v>71.022000000000006</v>
      </c>
      <c r="L194" s="11" t="s">
        <v>18</v>
      </c>
      <c r="M194" s="12"/>
    </row>
    <row r="195" spans="1:13" ht="27" customHeight="1">
      <c r="A195" s="7">
        <v>193</v>
      </c>
      <c r="B195" s="8" t="s">
        <v>89</v>
      </c>
      <c r="C195" s="8" t="s">
        <v>90</v>
      </c>
      <c r="D195" s="8" t="s">
        <v>93</v>
      </c>
      <c r="E195" s="9">
        <v>63.36</v>
      </c>
      <c r="F195" s="9"/>
      <c r="G195" s="9">
        <v>63.36</v>
      </c>
      <c r="H195" s="9">
        <f t="shared" ref="H195:H198" si="18">SUM(G195*0.6)</f>
        <v>38.015999999999998</v>
      </c>
      <c r="I195" s="9">
        <v>76</v>
      </c>
      <c r="J195" s="9">
        <f t="shared" ref="J195:J198" si="19">SUM(I195*0.4)</f>
        <v>30.400000000000002</v>
      </c>
      <c r="K195" s="9">
        <f t="shared" ref="K195:K198" si="20">SUM(H195+J195)</f>
        <v>68.415999999999997</v>
      </c>
      <c r="L195" s="11" t="s">
        <v>20</v>
      </c>
      <c r="M195" s="12"/>
    </row>
    <row r="196" spans="1:13" ht="27" customHeight="1">
      <c r="A196" s="7">
        <v>194</v>
      </c>
      <c r="B196" s="8" t="s">
        <v>73</v>
      </c>
      <c r="C196" s="8" t="s">
        <v>74</v>
      </c>
      <c r="D196" s="8" t="s">
        <v>75</v>
      </c>
      <c r="E196" s="9">
        <v>77.83</v>
      </c>
      <c r="F196" s="9"/>
      <c r="G196" s="9">
        <v>77.83</v>
      </c>
      <c r="H196" s="9">
        <f t="shared" si="18"/>
        <v>46.698</v>
      </c>
      <c r="I196" s="9">
        <v>79.150000000000006</v>
      </c>
      <c r="J196" s="9">
        <f t="shared" si="19"/>
        <v>31.660000000000004</v>
      </c>
      <c r="K196" s="9">
        <f t="shared" si="20"/>
        <v>78.358000000000004</v>
      </c>
      <c r="L196" s="11" t="s">
        <v>16</v>
      </c>
      <c r="M196" s="12"/>
    </row>
    <row r="197" spans="1:13" ht="27" customHeight="1">
      <c r="A197" s="7">
        <v>195</v>
      </c>
      <c r="B197" s="8" t="s">
        <v>73</v>
      </c>
      <c r="C197" s="8" t="s">
        <v>74</v>
      </c>
      <c r="D197" s="8" t="s">
        <v>76</v>
      </c>
      <c r="E197" s="9">
        <v>77.03</v>
      </c>
      <c r="F197" s="9"/>
      <c r="G197" s="9">
        <v>77.03</v>
      </c>
      <c r="H197" s="9">
        <f t="shared" si="18"/>
        <v>46.217999999999996</v>
      </c>
      <c r="I197" s="9">
        <v>78.599999999999994</v>
      </c>
      <c r="J197" s="9">
        <f t="shared" si="19"/>
        <v>31.439999999999998</v>
      </c>
      <c r="K197" s="9">
        <f t="shared" si="20"/>
        <v>77.657999999999987</v>
      </c>
      <c r="L197" s="11" t="s">
        <v>18</v>
      </c>
      <c r="M197" s="12"/>
    </row>
    <row r="198" spans="1:13" ht="27" customHeight="1">
      <c r="A198" s="7">
        <v>196</v>
      </c>
      <c r="B198" s="8" t="s">
        <v>73</v>
      </c>
      <c r="C198" s="8" t="s">
        <v>74</v>
      </c>
      <c r="D198" s="8" t="s">
        <v>77</v>
      </c>
      <c r="E198" s="9">
        <v>76.2</v>
      </c>
      <c r="F198" s="9"/>
      <c r="G198" s="9">
        <v>76.2</v>
      </c>
      <c r="H198" s="9">
        <f t="shared" si="18"/>
        <v>45.72</v>
      </c>
      <c r="I198" s="9">
        <v>76.2</v>
      </c>
      <c r="J198" s="9">
        <f t="shared" si="19"/>
        <v>30.480000000000004</v>
      </c>
      <c r="K198" s="9">
        <f t="shared" si="20"/>
        <v>76.2</v>
      </c>
      <c r="L198" s="11" t="s">
        <v>20</v>
      </c>
      <c r="M198" s="12"/>
    </row>
  </sheetData>
  <sortState ref="A3:M198">
    <sortCondition ref="C3:C198"/>
  </sortState>
  <mergeCells count="1">
    <mergeCell ref="A1:M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林真</cp:lastModifiedBy>
  <cp:lastPrinted>2021-10-25T07:01:49Z</cp:lastPrinted>
  <dcterms:created xsi:type="dcterms:W3CDTF">2021-09-18T01:32:00Z</dcterms:created>
  <dcterms:modified xsi:type="dcterms:W3CDTF">2021-10-25T07:03:55Z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