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<sst xmlns="http://schemas.openxmlformats.org/spreadsheetml/2006/main" count="1142" uniqueCount="554">
  <si>
    <t>2022年平远县公开招聘教师总成绩</t>
  </si>
  <si>
    <t>序号</t>
  </si>
  <si>
    <t>报考单位</t>
  </si>
  <si>
    <t>报考岗位编码</t>
  </si>
  <si>
    <t>准考证号</t>
  </si>
  <si>
    <t>笔试成绩</t>
  </si>
  <si>
    <t>笔试成绩×60%</t>
  </si>
  <si>
    <t>面试成绩</t>
  </si>
  <si>
    <t>面试成绩×40%</t>
  </si>
  <si>
    <t>总成绩</t>
  </si>
  <si>
    <t>排名</t>
  </si>
  <si>
    <t>备注</t>
  </si>
  <si>
    <t>城南中学、实验中学</t>
  </si>
  <si>
    <t>A001</t>
  </si>
  <si>
    <t>80302200211</t>
  </si>
  <si>
    <t>84.59</t>
  </si>
  <si>
    <t>86.40</t>
  </si>
  <si>
    <t>80302200111</t>
  </si>
  <si>
    <t>80.82</t>
  </si>
  <si>
    <t>87.20</t>
  </si>
  <si>
    <t>80302200319</t>
  </si>
  <si>
    <t>84.61</t>
  </si>
  <si>
    <t>80.20</t>
  </si>
  <si>
    <t>80302200320</t>
  </si>
  <si>
    <t>83.80</t>
  </si>
  <si>
    <t>80.10</t>
  </si>
  <si>
    <t>80302200124</t>
  </si>
  <si>
    <t>88.77</t>
  </si>
  <si>
    <t>71.60</t>
  </si>
  <si>
    <t>80302200105</t>
  </si>
  <si>
    <t>83.79</t>
  </si>
  <si>
    <t>79.00</t>
  </si>
  <si>
    <t>80302200310</t>
  </si>
  <si>
    <t>83.38</t>
  </si>
  <si>
    <t>78.70</t>
  </si>
  <si>
    <t>80302200126</t>
  </si>
  <si>
    <t>86.00</t>
  </si>
  <si>
    <t>72.60</t>
  </si>
  <si>
    <t>80302200220</t>
  </si>
  <si>
    <t>85.73</t>
  </si>
  <si>
    <t>70.50</t>
  </si>
  <si>
    <t>80302200229</t>
  </si>
  <si>
    <t>80.83</t>
  </si>
  <si>
    <t>77.00</t>
  </si>
  <si>
    <t>80302200303</t>
  </si>
  <si>
    <t>82.87</t>
  </si>
  <si>
    <t>80302200312</t>
  </si>
  <si>
    <t>80.61</t>
  </si>
  <si>
    <t>73.70</t>
  </si>
  <si>
    <t>80302200308</t>
  </si>
  <si>
    <t>67.00</t>
  </si>
  <si>
    <t>80302200115</t>
  </si>
  <si>
    <t>86.24</t>
  </si>
  <si>
    <t>0</t>
  </si>
  <si>
    <t>80302200119</t>
  </si>
  <si>
    <t>83.27</t>
  </si>
  <si>
    <t>铁民中学、实验中学</t>
  </si>
  <si>
    <t>A002</t>
  </si>
  <si>
    <t>80302200428</t>
  </si>
  <si>
    <t>82.44</t>
  </si>
  <si>
    <t>92.90</t>
  </si>
  <si>
    <t>80302200504</t>
  </si>
  <si>
    <t>81.85</t>
  </si>
  <si>
    <t>88.40</t>
  </si>
  <si>
    <t>80302200519</t>
  </si>
  <si>
    <t>84.51</t>
  </si>
  <si>
    <t>83.00</t>
  </si>
  <si>
    <t>80302200528</t>
  </si>
  <si>
    <t>87.24</t>
  </si>
  <si>
    <t>77.50</t>
  </si>
  <si>
    <t>80302200418</t>
  </si>
  <si>
    <t>83.69</t>
  </si>
  <si>
    <t>80302200505</t>
  </si>
  <si>
    <t>78.67</t>
  </si>
  <si>
    <t>80302200423</t>
  </si>
  <si>
    <t>79.49</t>
  </si>
  <si>
    <t>83.90</t>
  </si>
  <si>
    <t>80302200508</t>
  </si>
  <si>
    <t>80.72</t>
  </si>
  <si>
    <t>80.80</t>
  </si>
  <si>
    <t>80302200419</t>
  </si>
  <si>
    <t>80.71</t>
  </si>
  <si>
    <t>80302200604</t>
  </si>
  <si>
    <t>77.35</t>
  </si>
  <si>
    <t>82.80</t>
  </si>
  <si>
    <t>80302200612</t>
  </si>
  <si>
    <t>77.04</t>
  </si>
  <si>
    <t>83.10</t>
  </si>
  <si>
    <t>80302200523</t>
  </si>
  <si>
    <t>79.91</t>
  </si>
  <si>
    <t>76.40</t>
  </si>
  <si>
    <t>80302200410</t>
  </si>
  <si>
    <t>78.97</t>
  </si>
  <si>
    <t>73.10</t>
  </si>
  <si>
    <t>80302200416</t>
  </si>
  <si>
    <t>75.32</t>
  </si>
  <si>
    <t>75.50</t>
  </si>
  <si>
    <t>80302200420</t>
  </si>
  <si>
    <t>77.25</t>
  </si>
  <si>
    <t>实验中学</t>
  </si>
  <si>
    <t>A003</t>
  </si>
  <si>
    <t>80302201617</t>
  </si>
  <si>
    <t>91.13</t>
  </si>
  <si>
    <t>86.60</t>
  </si>
  <si>
    <t>80302201509</t>
  </si>
  <si>
    <t>89.79</t>
  </si>
  <si>
    <t>83.30</t>
  </si>
  <si>
    <t>80302201305</t>
  </si>
  <si>
    <t>89.90</t>
  </si>
  <si>
    <t>80.30</t>
  </si>
  <si>
    <t>80302201311</t>
  </si>
  <si>
    <t>86.13</t>
  </si>
  <si>
    <t>84.70</t>
  </si>
  <si>
    <t>80302200816</t>
  </si>
  <si>
    <t>87.86</t>
  </si>
  <si>
    <t>78.80</t>
  </si>
  <si>
    <t>80302201001</t>
  </si>
  <si>
    <t>85.52</t>
  </si>
  <si>
    <t>79.30</t>
  </si>
  <si>
    <t>80302200918</t>
  </si>
  <si>
    <t>86.12</t>
  </si>
  <si>
    <t>78.10</t>
  </si>
  <si>
    <t>80302200826</t>
  </si>
  <si>
    <t>85.62</t>
  </si>
  <si>
    <t>69.60</t>
  </si>
  <si>
    <t>80302200722</t>
  </si>
  <si>
    <t>86.22</t>
  </si>
  <si>
    <t>A004</t>
  </si>
  <si>
    <t>80302201716</t>
  </si>
  <si>
    <t>87.26</t>
  </si>
  <si>
    <t>79.70</t>
  </si>
  <si>
    <t>80302201726</t>
  </si>
  <si>
    <t>87.96</t>
  </si>
  <si>
    <t>77.90</t>
  </si>
  <si>
    <t>80302201718</t>
  </si>
  <si>
    <t>87.04</t>
  </si>
  <si>
    <t>79.10</t>
  </si>
  <si>
    <t>80302201820</t>
  </si>
  <si>
    <t>77.70</t>
  </si>
  <si>
    <t>80302201730</t>
  </si>
  <si>
    <t>86.44</t>
  </si>
  <si>
    <t>72.30</t>
  </si>
  <si>
    <t>80302201710</t>
  </si>
  <si>
    <t>88.06</t>
  </si>
  <si>
    <t>仁居中学、石正中学、实验中学</t>
  </si>
  <si>
    <t>A005</t>
  </si>
  <si>
    <t>80302201909</t>
  </si>
  <si>
    <t>88.17</t>
  </si>
  <si>
    <t>85.70</t>
  </si>
  <si>
    <t>80302202013</t>
  </si>
  <si>
    <t>81.50</t>
  </si>
  <si>
    <t>80302201929</t>
  </si>
  <si>
    <t>80302202001</t>
  </si>
  <si>
    <t>82.24</t>
  </si>
  <si>
    <t>85.30</t>
  </si>
  <si>
    <t>80302202005</t>
  </si>
  <si>
    <t>80.81</t>
  </si>
  <si>
    <t>80302201918</t>
  </si>
  <si>
    <t>85.10</t>
  </si>
  <si>
    <t>75.80</t>
  </si>
  <si>
    <t>80302201921</t>
  </si>
  <si>
    <t>81.41</t>
  </si>
  <si>
    <t>81.20</t>
  </si>
  <si>
    <t>80302201902</t>
  </si>
  <si>
    <t>82.20</t>
  </si>
  <si>
    <t>80302201920</t>
  </si>
  <si>
    <t>79.20</t>
  </si>
  <si>
    <t>80302202002</t>
  </si>
  <si>
    <t>81.95</t>
  </si>
  <si>
    <t>79.50</t>
  </si>
  <si>
    <t>80302202015</t>
  </si>
  <si>
    <t>79.09</t>
  </si>
  <si>
    <t>80.90</t>
  </si>
  <si>
    <t>80302201829</t>
  </si>
  <si>
    <t>79.31</t>
  </si>
  <si>
    <t>A006</t>
  </si>
  <si>
    <t>80302202107</t>
  </si>
  <si>
    <t>83.46</t>
  </si>
  <si>
    <t>76.90</t>
  </si>
  <si>
    <t>80302202109</t>
  </si>
  <si>
    <t>77.95</t>
  </si>
  <si>
    <t>80302202115</t>
  </si>
  <si>
    <t>74.02</t>
  </si>
  <si>
    <t>80302202022</t>
  </si>
  <si>
    <t>80302202104</t>
  </si>
  <si>
    <t>78.87</t>
  </si>
  <si>
    <t>80302202028</t>
  </si>
  <si>
    <t>家炳中学、实验中学</t>
  </si>
  <si>
    <t>A007</t>
  </si>
  <si>
    <t>80302202326</t>
  </si>
  <si>
    <t>89.80</t>
  </si>
  <si>
    <t>84.80</t>
  </si>
  <si>
    <t>80302202227</t>
  </si>
  <si>
    <t>90.00</t>
  </si>
  <si>
    <t>80302202402</t>
  </si>
  <si>
    <t>88.28</t>
  </si>
  <si>
    <t>80302202212</t>
  </si>
  <si>
    <t>90.11</t>
  </si>
  <si>
    <t>80302202205</t>
  </si>
  <si>
    <t>86.23</t>
  </si>
  <si>
    <t>80302202208</t>
  </si>
  <si>
    <t>83.97</t>
  </si>
  <si>
    <t>82.70</t>
  </si>
  <si>
    <t>中行中心小学、八尺中心小学、城南小学</t>
  </si>
  <si>
    <t>A008</t>
  </si>
  <si>
    <t>80302202616</t>
  </si>
  <si>
    <t>88.50</t>
  </si>
  <si>
    <t>80302202614</t>
  </si>
  <si>
    <t>80302202511</t>
  </si>
  <si>
    <t>84.39</t>
  </si>
  <si>
    <t>86.20</t>
  </si>
  <si>
    <t>80302202513</t>
  </si>
  <si>
    <t>83.37</t>
  </si>
  <si>
    <t>84.30</t>
  </si>
  <si>
    <t>80302202623</t>
  </si>
  <si>
    <t>86.84</t>
  </si>
  <si>
    <t>77.30</t>
  </si>
  <si>
    <t>80302202530</t>
  </si>
  <si>
    <t>80302202627</t>
  </si>
  <si>
    <t>84.60</t>
  </si>
  <si>
    <t>80302202610</t>
  </si>
  <si>
    <t>87.25</t>
  </si>
  <si>
    <t>74.60</t>
  </si>
  <si>
    <t>80302202624</t>
  </si>
  <si>
    <t>82.55</t>
  </si>
  <si>
    <t>81.30</t>
  </si>
  <si>
    <t>80302202608</t>
  </si>
  <si>
    <t>86.94</t>
  </si>
  <si>
    <t>80302202704</t>
  </si>
  <si>
    <t>86.53</t>
  </si>
  <si>
    <t>80302202501</t>
  </si>
  <si>
    <t>城南小学</t>
  </si>
  <si>
    <t>A009</t>
  </si>
  <si>
    <t>80302202805</t>
  </si>
  <si>
    <t>82.66</t>
  </si>
  <si>
    <t>80302203020</t>
  </si>
  <si>
    <t>85.60</t>
  </si>
  <si>
    <t>80302202808</t>
  </si>
  <si>
    <t>86.82</t>
  </si>
  <si>
    <t>80302202907</t>
  </si>
  <si>
    <t>83.47</t>
  </si>
  <si>
    <t>80302202816</t>
  </si>
  <si>
    <t>80302202801</t>
  </si>
  <si>
    <t>81.53</t>
  </si>
  <si>
    <t>82.50</t>
  </si>
  <si>
    <t>80302202729</t>
  </si>
  <si>
    <t>82.35</t>
  </si>
  <si>
    <t>81.10</t>
  </si>
  <si>
    <t>80302202814</t>
  </si>
  <si>
    <t>82.77</t>
  </si>
  <si>
    <t>80.40</t>
  </si>
  <si>
    <t>80302202910</t>
  </si>
  <si>
    <t>85.72</t>
  </si>
  <si>
    <t>73.50</t>
  </si>
  <si>
    <t>80302203003</t>
  </si>
  <si>
    <t>80302202828</t>
  </si>
  <si>
    <t>81.64</t>
  </si>
  <si>
    <t>80302202824</t>
  </si>
  <si>
    <t>83.59</t>
  </si>
  <si>
    <t>80302202920</t>
  </si>
  <si>
    <t>80302202918</t>
  </si>
  <si>
    <t>80302202713</t>
  </si>
  <si>
    <t>82.64</t>
  </si>
  <si>
    <t>茅坪小学、坝头小学、热柘小学、实验小学</t>
  </si>
  <si>
    <t>A010</t>
  </si>
  <si>
    <t>80302203109</t>
  </si>
  <si>
    <t>85.40</t>
  </si>
  <si>
    <t>80302203223</t>
  </si>
  <si>
    <t>80.60</t>
  </si>
  <si>
    <t>80302203203</t>
  </si>
  <si>
    <t>82.98</t>
  </si>
  <si>
    <t>80302203228</t>
  </si>
  <si>
    <t>81.65</t>
  </si>
  <si>
    <t>80302203119</t>
  </si>
  <si>
    <t>80302203127</t>
  </si>
  <si>
    <t>85.51</t>
  </si>
  <si>
    <t>78.30</t>
  </si>
  <si>
    <t>80302203227</t>
  </si>
  <si>
    <t>80.13</t>
  </si>
  <si>
    <t>80302203207</t>
  </si>
  <si>
    <t>81.21</t>
  </si>
  <si>
    <t>80302203202</t>
  </si>
  <si>
    <t>78.89</t>
  </si>
  <si>
    <t>78.60</t>
  </si>
  <si>
    <t>80302203208</t>
  </si>
  <si>
    <t>81.25</t>
  </si>
  <si>
    <t>68.90</t>
  </si>
  <si>
    <t>80302203220</t>
  </si>
  <si>
    <t>78.07</t>
  </si>
  <si>
    <t>80302203026</t>
  </si>
  <si>
    <t>80302203210</t>
  </si>
  <si>
    <t>84.29</t>
  </si>
  <si>
    <t>80302203230</t>
  </si>
  <si>
    <t>79.71</t>
  </si>
  <si>
    <t>80302203120</t>
  </si>
  <si>
    <t>A011</t>
  </si>
  <si>
    <t>80302203403</t>
  </si>
  <si>
    <t>76.13</t>
  </si>
  <si>
    <t>92.30</t>
  </si>
  <si>
    <t>80302203326</t>
  </si>
  <si>
    <t>78.18</t>
  </si>
  <si>
    <t>80302203316</t>
  </si>
  <si>
    <t>83.14</t>
  </si>
  <si>
    <t>80302203329</t>
  </si>
  <si>
    <t>80302203320</t>
  </si>
  <si>
    <t>78.77</t>
  </si>
  <si>
    <t>81.40</t>
  </si>
  <si>
    <t>80302203327</t>
  </si>
  <si>
    <t>75.51</t>
  </si>
  <si>
    <t>82.00</t>
  </si>
  <si>
    <t>80302203322</t>
  </si>
  <si>
    <t>77.05</t>
  </si>
  <si>
    <t>74.70</t>
  </si>
  <si>
    <t>80302203324</t>
  </si>
  <si>
    <t>77.24</t>
  </si>
  <si>
    <t>73.90</t>
  </si>
  <si>
    <t>80302203401</t>
  </si>
  <si>
    <t>79.81</t>
  </si>
  <si>
    <t>A012</t>
  </si>
  <si>
    <t>80302203507</t>
  </si>
  <si>
    <t>84.28</t>
  </si>
  <si>
    <t>85.00</t>
  </si>
  <si>
    <t>80302203522</t>
  </si>
  <si>
    <t>83.48</t>
  </si>
  <si>
    <t>84.90</t>
  </si>
  <si>
    <t>80302203418</t>
  </si>
  <si>
    <t>85.82</t>
  </si>
  <si>
    <t>80302203622</t>
  </si>
  <si>
    <t>80302203511</t>
  </si>
  <si>
    <t>83.70</t>
  </si>
  <si>
    <t>80302203416</t>
  </si>
  <si>
    <t>79.60</t>
  </si>
  <si>
    <t>80302203617</t>
  </si>
  <si>
    <t>72.80</t>
  </si>
  <si>
    <t>80302203423</t>
  </si>
  <si>
    <t>78.78</t>
  </si>
  <si>
    <t>80302203409</t>
  </si>
  <si>
    <t>63.00</t>
  </si>
  <si>
    <t>80302203621</t>
  </si>
  <si>
    <t>87.84</t>
  </si>
  <si>
    <t>80302203429</t>
  </si>
  <si>
    <t>80302203525</t>
  </si>
  <si>
    <t>80302203615</t>
  </si>
  <si>
    <t>80302203528</t>
  </si>
  <si>
    <t>80302203501</t>
  </si>
  <si>
    <t>79.72</t>
  </si>
  <si>
    <t>坝头中心小学、长田中心小学、城南小学</t>
  </si>
  <si>
    <t>A013</t>
  </si>
  <si>
    <t>80302203727</t>
  </si>
  <si>
    <t>85.90</t>
  </si>
  <si>
    <t>80302203715</t>
  </si>
  <si>
    <t>80302203703</t>
  </si>
  <si>
    <t>88.30</t>
  </si>
  <si>
    <t>80302203723</t>
  </si>
  <si>
    <t>86.32</t>
  </si>
  <si>
    <t>80302203714</t>
  </si>
  <si>
    <t>81.35</t>
  </si>
  <si>
    <t>79.90</t>
  </si>
  <si>
    <t>80302203702</t>
  </si>
  <si>
    <t>81.15</t>
  </si>
  <si>
    <t>76.80</t>
  </si>
  <si>
    <t>80302203704</t>
  </si>
  <si>
    <t>82.56</t>
  </si>
  <si>
    <t>80302203711</t>
  </si>
  <si>
    <t>81.84</t>
  </si>
  <si>
    <t>80302203725</t>
  </si>
  <si>
    <t>80.93</t>
  </si>
  <si>
    <t>A014</t>
  </si>
  <si>
    <t>80302203818</t>
  </si>
  <si>
    <t>80302203809</t>
  </si>
  <si>
    <t>74.27</t>
  </si>
  <si>
    <t>84.50</t>
  </si>
  <si>
    <t>80302203808</t>
  </si>
  <si>
    <t>78.08</t>
  </si>
  <si>
    <t>A015</t>
  </si>
  <si>
    <t>80302204010</t>
  </si>
  <si>
    <t>88.27</t>
  </si>
  <si>
    <t>80302204003</t>
  </si>
  <si>
    <t>75.90</t>
  </si>
  <si>
    <t>80302204111</t>
  </si>
  <si>
    <t>80.91</t>
  </si>
  <si>
    <t>82.60</t>
  </si>
  <si>
    <t>A016</t>
  </si>
  <si>
    <t>80302204212</t>
  </si>
  <si>
    <t>94.10</t>
  </si>
  <si>
    <t>80302204210</t>
  </si>
  <si>
    <t>84.17</t>
  </si>
  <si>
    <t>80302204213</t>
  </si>
  <si>
    <t>79.68</t>
  </si>
  <si>
    <t>县直幼儿园</t>
  </si>
  <si>
    <t>A017</t>
  </si>
  <si>
    <t>80302204306</t>
  </si>
  <si>
    <t>81.90</t>
  </si>
  <si>
    <t>80302204318</t>
  </si>
  <si>
    <t>78.40</t>
  </si>
  <si>
    <t>80302204227</t>
  </si>
  <si>
    <t>80302204504</t>
  </si>
  <si>
    <t>79.69</t>
  </si>
  <si>
    <t>80302204229</t>
  </si>
  <si>
    <t>80.11</t>
  </si>
  <si>
    <t>76.50</t>
  </si>
  <si>
    <t>80302204223</t>
  </si>
  <si>
    <t>79.58</t>
  </si>
  <si>
    <t>73.40</t>
  </si>
  <si>
    <t>80302204226</t>
  </si>
  <si>
    <t>77.26</t>
  </si>
  <si>
    <t>75.40</t>
  </si>
  <si>
    <t>80302204423</t>
  </si>
  <si>
    <t>73.16</t>
  </si>
  <si>
    <t>78.50</t>
  </si>
  <si>
    <t>80302204230</t>
  </si>
  <si>
    <t>75.91</t>
  </si>
  <si>
    <t>74.20</t>
  </si>
  <si>
    <t>80302204411</t>
  </si>
  <si>
    <t>74.29</t>
  </si>
  <si>
    <t>76.20</t>
  </si>
  <si>
    <t>80302204323</t>
  </si>
  <si>
    <t>71.85</t>
  </si>
  <si>
    <t>80302204321</t>
  </si>
  <si>
    <t>72.55</t>
  </si>
  <si>
    <t>71.80</t>
  </si>
  <si>
    <t>80302204407</t>
  </si>
  <si>
    <t>89.08</t>
  </si>
  <si>
    <t>80302204420</t>
  </si>
  <si>
    <t>83.07</t>
  </si>
  <si>
    <t>A018</t>
  </si>
  <si>
    <t>80302204626</t>
  </si>
  <si>
    <t>88.08</t>
  </si>
  <si>
    <t>80302204704</t>
  </si>
  <si>
    <t>80302204618</t>
  </si>
  <si>
    <t>74.50</t>
  </si>
  <si>
    <t>93.20</t>
  </si>
  <si>
    <t>80302204517</t>
  </si>
  <si>
    <t>79.79</t>
  </si>
  <si>
    <t>82.10</t>
  </si>
  <si>
    <t>80302204510</t>
  </si>
  <si>
    <t>77.60</t>
  </si>
  <si>
    <t>80302204612</t>
  </si>
  <si>
    <t>77.37</t>
  </si>
  <si>
    <t>80302204516</t>
  </si>
  <si>
    <t>84.20</t>
  </si>
  <si>
    <t>80302204615</t>
  </si>
  <si>
    <t>69.81</t>
  </si>
  <si>
    <t>85.80</t>
  </si>
  <si>
    <t>80302204515</t>
  </si>
  <si>
    <t>72.65</t>
  </si>
  <si>
    <t>80302204507</t>
  </si>
  <si>
    <t>75.92</t>
  </si>
  <si>
    <t>76.10</t>
  </si>
  <si>
    <t>80302204613</t>
  </si>
  <si>
    <t>70.71</t>
  </si>
  <si>
    <t>80302204606</t>
  </si>
  <si>
    <t>69.91</t>
  </si>
  <si>
    <t>80302204519</t>
  </si>
  <si>
    <t>69.80</t>
  </si>
  <si>
    <t>77.40</t>
  </si>
  <si>
    <t>80302204602</t>
  </si>
  <si>
    <t>87.36</t>
  </si>
  <si>
    <t>80302204624</t>
  </si>
  <si>
    <t>泗水中心幼儿园、仁居中心幼儿园</t>
  </si>
  <si>
    <t>A019</t>
  </si>
  <si>
    <t>80302204707</t>
  </si>
  <si>
    <t>90.10</t>
  </si>
  <si>
    <t>80302204716</t>
  </si>
  <si>
    <t>76.24</t>
  </si>
  <si>
    <t>80.70</t>
  </si>
  <si>
    <t>80302204720</t>
  </si>
  <si>
    <t>78.88</t>
  </si>
  <si>
    <t>80302204718</t>
  </si>
  <si>
    <t>69.31</t>
  </si>
  <si>
    <t>80302204712</t>
  </si>
  <si>
    <t>72.35</t>
  </si>
  <si>
    <t>80302204714</t>
  </si>
  <si>
    <t>70.52</t>
  </si>
  <si>
    <t>72.10</t>
  </si>
  <si>
    <t>石正实验幼儿园</t>
  </si>
  <si>
    <t>A020</t>
  </si>
  <si>
    <t>80302204825</t>
  </si>
  <si>
    <t>78.17</t>
  </si>
  <si>
    <t>90.30</t>
  </si>
  <si>
    <t>80302204728</t>
  </si>
  <si>
    <t>87.60</t>
  </si>
  <si>
    <t>80302204726</t>
  </si>
  <si>
    <t>80302204806</t>
  </si>
  <si>
    <t>73.69</t>
  </si>
  <si>
    <t>86.70</t>
  </si>
  <si>
    <t>80302204904</t>
  </si>
  <si>
    <t>73.68</t>
  </si>
  <si>
    <t>80302204905</t>
  </si>
  <si>
    <t>67.26</t>
  </si>
  <si>
    <t>80302204803</t>
  </si>
  <si>
    <t>67.05</t>
  </si>
  <si>
    <t>88.10</t>
  </si>
  <si>
    <t>80302204810</t>
  </si>
  <si>
    <t>70.29</t>
  </si>
  <si>
    <t>81.00</t>
  </si>
  <si>
    <t>80302204819</t>
  </si>
  <si>
    <t>70.12</t>
  </si>
  <si>
    <t>80302204811</t>
  </si>
  <si>
    <t>71.64</t>
  </si>
  <si>
    <t>72.40</t>
  </si>
  <si>
    <t>80302204824</t>
  </si>
  <si>
    <t>80302204901</t>
  </si>
  <si>
    <t>82.54</t>
  </si>
  <si>
    <t>A021</t>
  </si>
  <si>
    <t>80302205026</t>
  </si>
  <si>
    <t>89.00</t>
  </si>
  <si>
    <t>80302205023</t>
  </si>
  <si>
    <t>81.54</t>
  </si>
  <si>
    <t>82.40</t>
  </si>
  <si>
    <t>80302204916</t>
  </si>
  <si>
    <t>79.59</t>
  </si>
  <si>
    <t>80302205019</t>
  </si>
  <si>
    <t>80.62</t>
  </si>
  <si>
    <t>80302204929</t>
  </si>
  <si>
    <t>73.38</t>
  </si>
  <si>
    <t>80302204930</t>
  </si>
  <si>
    <t>80302205013</t>
  </si>
  <si>
    <t>71.84</t>
  </si>
  <si>
    <t>80302205010</t>
  </si>
  <si>
    <t>72.57</t>
  </si>
  <si>
    <t>75.00</t>
  </si>
  <si>
    <t>80302204919</t>
  </si>
  <si>
    <t>69.50</t>
  </si>
  <si>
    <t>80302205027</t>
  </si>
  <si>
    <t>68.88</t>
  </si>
  <si>
    <t>80302204926</t>
  </si>
  <si>
    <t>70.38</t>
  </si>
  <si>
    <t>66.00</t>
  </si>
  <si>
    <t>80302205006</t>
  </si>
  <si>
    <t>特殊教育学校</t>
  </si>
  <si>
    <t>A022</t>
  </si>
  <si>
    <t>80302205114</t>
  </si>
  <si>
    <t>80302205115</t>
  </si>
  <si>
    <t>80302205124</t>
  </si>
  <si>
    <t>80.21</t>
  </si>
  <si>
    <t>74.30</t>
  </si>
  <si>
    <t>80302205122</t>
  </si>
  <si>
    <t>A023</t>
  </si>
  <si>
    <t>80302205406</t>
  </si>
  <si>
    <t>87.35</t>
  </si>
  <si>
    <t>80302205304</t>
  </si>
  <si>
    <t>80302205219</t>
  </si>
  <si>
    <t>s</t>
  </si>
  <si>
    <t>城南中学、实验中学</t>
  </si>
  <si>
    <t>大柘中心小学</t>
  </si>
  <si>
    <t>石正中心小学</t>
  </si>
  <si>
    <t>东石中心小学、实验小学</t>
  </si>
  <si>
    <t>80.10</t>
  </si>
  <si>
    <t>86.10</t>
  </si>
  <si>
    <t>83.80</t>
  </si>
  <si>
    <t>81.60</t>
  </si>
  <si>
    <t>73.70</t>
  </si>
  <si>
    <t>面试缺考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</si>
</sst>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Arial"/>
      <family val="2"/>
    </font>
    <font>
      <sz val="12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Arial"/>
      <family val="2"/>
    </font>
    <font>
      <sz val="26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49" fontId="28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120" zoomScaleNormal="120" zoomScalePageLayoutView="0" workbookViewId="0" topLeftCell="A61">
      <selection activeCell="J72" sqref="J72"/>
    </sheetView>
  </sheetViews>
  <sheetFormatPr defaultColWidth="9.140625" defaultRowHeight="12.75"/>
  <cols>
    <col min="1" max="1" width="4.28125" style="0" customWidth="1"/>
    <col min="2" max="2" width="42.7109375" style="0" customWidth="1"/>
    <col min="3" max="3" width="8.421875" style="0" customWidth="1"/>
    <col min="4" max="4" width="14.421875" style="0" customWidth="1"/>
    <col min="5" max="6" width="11.00390625" style="0" customWidth="1"/>
    <col min="7" max="7" width="11.00390625" style="1" customWidth="1"/>
    <col min="8" max="9" width="11.00390625" style="0" customWidth="1"/>
    <col min="10" max="10" width="9.57421875" style="0" customWidth="1"/>
    <col min="11" max="11" width="6.8515625" style="0" customWidth="1"/>
  </cols>
  <sheetData>
    <row r="1" spans="1:11" ht="33.75">
      <c r="A1" s="14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</row>
    <row r="2" spans="1:11" ht="39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2" t="s">
        <v>11</v>
      </c>
    </row>
    <row r="3" spans="1:13" ht="27" customHeight="1">
      <c r="A3" s="5">
        <f aca="true" t="shared" si="0" ref="A3:A34">ROW()-2</f>
        <v>1</v>
      </c>
      <c r="B3" s="6" t="s">
        <v>544</v>
      </c>
      <c r="C3" s="7" t="s">
        <v>13</v>
      </c>
      <c r="D3" s="7" t="s">
        <v>14</v>
      </c>
      <c r="E3" s="7" t="s">
        <v>15</v>
      </c>
      <c r="F3" s="7">
        <f aca="true" t="shared" si="1" ref="F3:F34">SUM(E3*0.6)</f>
        <v>50.754</v>
      </c>
      <c r="G3" s="11" t="s">
        <v>16</v>
      </c>
      <c r="H3" s="7">
        <f aca="true" t="shared" si="2" ref="H3:H34">SUM(G3*0.4)</f>
        <v>34.56</v>
      </c>
      <c r="I3" s="7">
        <f aca="true" t="shared" si="3" ref="I3:I34">SUM(F3+H3)</f>
        <v>85.314</v>
      </c>
      <c r="J3" s="7">
        <v>1</v>
      </c>
      <c r="K3" s="7"/>
      <c r="M3" s="12"/>
    </row>
    <row r="4" spans="1:11" ht="27" customHeight="1">
      <c r="A4" s="5">
        <f t="shared" si="0"/>
        <v>2</v>
      </c>
      <c r="B4" s="6" t="s">
        <v>12</v>
      </c>
      <c r="C4" s="7" t="s">
        <v>13</v>
      </c>
      <c r="D4" s="7" t="s">
        <v>17</v>
      </c>
      <c r="E4" s="7" t="s">
        <v>18</v>
      </c>
      <c r="F4" s="7">
        <f t="shared" si="1"/>
        <v>48.492</v>
      </c>
      <c r="G4" s="11" t="s">
        <v>19</v>
      </c>
      <c r="H4" s="7">
        <f t="shared" si="2"/>
        <v>34.88</v>
      </c>
      <c r="I4" s="7">
        <f t="shared" si="3"/>
        <v>83.372</v>
      </c>
      <c r="J4" s="7">
        <v>2</v>
      </c>
      <c r="K4" s="7"/>
    </row>
    <row r="5" spans="1:11" ht="27" customHeight="1">
      <c r="A5" s="5">
        <f t="shared" si="0"/>
        <v>3</v>
      </c>
      <c r="B5" s="6" t="s">
        <v>12</v>
      </c>
      <c r="C5" s="7" t="s">
        <v>13</v>
      </c>
      <c r="D5" s="7" t="s">
        <v>20</v>
      </c>
      <c r="E5" s="7" t="s">
        <v>21</v>
      </c>
      <c r="F5" s="7">
        <f t="shared" si="1"/>
        <v>50.766</v>
      </c>
      <c r="G5" s="11" t="s">
        <v>22</v>
      </c>
      <c r="H5" s="7">
        <f t="shared" si="2"/>
        <v>32.080000000000005</v>
      </c>
      <c r="I5" s="7">
        <f t="shared" si="3"/>
        <v>82.846</v>
      </c>
      <c r="J5" s="7">
        <v>3</v>
      </c>
      <c r="K5" s="7"/>
    </row>
    <row r="6" spans="1:11" ht="27" customHeight="1">
      <c r="A6" s="5">
        <f t="shared" si="0"/>
        <v>4</v>
      </c>
      <c r="B6" s="6" t="s">
        <v>12</v>
      </c>
      <c r="C6" s="7" t="s">
        <v>13</v>
      </c>
      <c r="D6" s="7" t="s">
        <v>23</v>
      </c>
      <c r="E6" s="7" t="s">
        <v>24</v>
      </c>
      <c r="F6" s="7">
        <f t="shared" si="1"/>
        <v>50.279999999999994</v>
      </c>
      <c r="G6" s="11" t="s">
        <v>25</v>
      </c>
      <c r="H6" s="7">
        <f t="shared" si="2"/>
        <v>32.04</v>
      </c>
      <c r="I6" s="7">
        <f t="shared" si="3"/>
        <v>82.32</v>
      </c>
      <c r="J6" s="7">
        <v>4</v>
      </c>
      <c r="K6" s="7"/>
    </row>
    <row r="7" spans="1:11" ht="27" customHeight="1">
      <c r="A7" s="5">
        <f t="shared" si="0"/>
        <v>5</v>
      </c>
      <c r="B7" s="6" t="s">
        <v>12</v>
      </c>
      <c r="C7" s="7" t="s">
        <v>13</v>
      </c>
      <c r="D7" s="7" t="s">
        <v>26</v>
      </c>
      <c r="E7" s="7" t="s">
        <v>27</v>
      </c>
      <c r="F7" s="7">
        <f t="shared" si="1"/>
        <v>53.26199999999999</v>
      </c>
      <c r="G7" s="11" t="s">
        <v>28</v>
      </c>
      <c r="H7" s="7">
        <f t="shared" si="2"/>
        <v>28.64</v>
      </c>
      <c r="I7" s="7">
        <f t="shared" si="3"/>
        <v>81.90199999999999</v>
      </c>
      <c r="J7" s="7">
        <v>5</v>
      </c>
      <c r="K7" s="7"/>
    </row>
    <row r="8" spans="1:11" ht="27" customHeight="1">
      <c r="A8" s="5">
        <f t="shared" si="0"/>
        <v>6</v>
      </c>
      <c r="B8" s="6" t="s">
        <v>12</v>
      </c>
      <c r="C8" s="7" t="s">
        <v>13</v>
      </c>
      <c r="D8" s="7" t="s">
        <v>29</v>
      </c>
      <c r="E8" s="7" t="s">
        <v>30</v>
      </c>
      <c r="F8" s="7">
        <f t="shared" si="1"/>
        <v>50.274</v>
      </c>
      <c r="G8" s="11" t="s">
        <v>31</v>
      </c>
      <c r="H8" s="7">
        <f t="shared" si="2"/>
        <v>31.6</v>
      </c>
      <c r="I8" s="7">
        <f t="shared" si="3"/>
        <v>81.874</v>
      </c>
      <c r="J8" s="7">
        <v>6</v>
      </c>
      <c r="K8" s="7"/>
    </row>
    <row r="9" spans="1:11" ht="27" customHeight="1">
      <c r="A9" s="5">
        <f t="shared" si="0"/>
        <v>7</v>
      </c>
      <c r="B9" s="6" t="s">
        <v>12</v>
      </c>
      <c r="C9" s="7" t="s">
        <v>13</v>
      </c>
      <c r="D9" s="7" t="s">
        <v>32</v>
      </c>
      <c r="E9" s="7" t="s">
        <v>33</v>
      </c>
      <c r="F9" s="7">
        <f t="shared" si="1"/>
        <v>50.028</v>
      </c>
      <c r="G9" s="11" t="s">
        <v>34</v>
      </c>
      <c r="H9" s="7">
        <f t="shared" si="2"/>
        <v>31.480000000000004</v>
      </c>
      <c r="I9" s="7">
        <f t="shared" si="3"/>
        <v>81.50800000000001</v>
      </c>
      <c r="J9" s="7">
        <v>7</v>
      </c>
      <c r="K9" s="7"/>
    </row>
    <row r="10" spans="1:11" ht="27" customHeight="1">
      <c r="A10" s="5">
        <f t="shared" si="0"/>
        <v>8</v>
      </c>
      <c r="B10" s="6" t="s">
        <v>12</v>
      </c>
      <c r="C10" s="7" t="s">
        <v>13</v>
      </c>
      <c r="D10" s="7" t="s">
        <v>35</v>
      </c>
      <c r="E10" s="7" t="s">
        <v>36</v>
      </c>
      <c r="F10" s="7">
        <f t="shared" si="1"/>
        <v>51.6</v>
      </c>
      <c r="G10" s="11" t="s">
        <v>37</v>
      </c>
      <c r="H10" s="7">
        <f t="shared" si="2"/>
        <v>29.04</v>
      </c>
      <c r="I10" s="7">
        <f t="shared" si="3"/>
        <v>80.64</v>
      </c>
      <c r="J10" s="7">
        <v>8</v>
      </c>
      <c r="K10" s="7"/>
    </row>
    <row r="11" spans="1:11" ht="27" customHeight="1">
      <c r="A11" s="5">
        <f t="shared" si="0"/>
        <v>9</v>
      </c>
      <c r="B11" s="6" t="s">
        <v>12</v>
      </c>
      <c r="C11" s="7" t="s">
        <v>13</v>
      </c>
      <c r="D11" s="7" t="s">
        <v>38</v>
      </c>
      <c r="E11" s="7" t="s">
        <v>39</v>
      </c>
      <c r="F11" s="7">
        <f t="shared" si="1"/>
        <v>51.438</v>
      </c>
      <c r="G11" s="11" t="s">
        <v>40</v>
      </c>
      <c r="H11" s="7">
        <f t="shared" si="2"/>
        <v>28.200000000000003</v>
      </c>
      <c r="I11" s="7">
        <f t="shared" si="3"/>
        <v>79.638</v>
      </c>
      <c r="J11" s="7">
        <v>9</v>
      </c>
      <c r="K11" s="7"/>
    </row>
    <row r="12" spans="1:11" ht="27" customHeight="1">
      <c r="A12" s="5">
        <f t="shared" si="0"/>
        <v>10</v>
      </c>
      <c r="B12" s="6" t="s">
        <v>12</v>
      </c>
      <c r="C12" s="7" t="s">
        <v>13</v>
      </c>
      <c r="D12" s="7" t="s">
        <v>41</v>
      </c>
      <c r="E12" s="7" t="s">
        <v>42</v>
      </c>
      <c r="F12" s="7">
        <f t="shared" si="1"/>
        <v>48.498</v>
      </c>
      <c r="G12" s="11" t="s">
        <v>43</v>
      </c>
      <c r="H12" s="7">
        <f t="shared" si="2"/>
        <v>30.8</v>
      </c>
      <c r="I12" s="7">
        <f t="shared" si="3"/>
        <v>79.298</v>
      </c>
      <c r="J12" s="7">
        <v>10</v>
      </c>
      <c r="K12" s="7"/>
    </row>
    <row r="13" spans="1:11" ht="27" customHeight="1">
      <c r="A13" s="5">
        <f t="shared" si="0"/>
        <v>11</v>
      </c>
      <c r="B13" s="6" t="s">
        <v>12</v>
      </c>
      <c r="C13" s="7" t="s">
        <v>13</v>
      </c>
      <c r="D13" s="7" t="s">
        <v>44</v>
      </c>
      <c r="E13" s="7" t="s">
        <v>45</v>
      </c>
      <c r="F13" s="7">
        <f t="shared" si="1"/>
        <v>49.722</v>
      </c>
      <c r="G13" s="11" t="s">
        <v>40</v>
      </c>
      <c r="H13" s="7">
        <f t="shared" si="2"/>
        <v>28.200000000000003</v>
      </c>
      <c r="I13" s="7">
        <f t="shared" si="3"/>
        <v>77.922</v>
      </c>
      <c r="J13" s="7">
        <v>11</v>
      </c>
      <c r="K13" s="7"/>
    </row>
    <row r="14" spans="1:11" ht="27" customHeight="1">
      <c r="A14" s="5">
        <f t="shared" si="0"/>
        <v>12</v>
      </c>
      <c r="B14" s="6" t="s">
        <v>12</v>
      </c>
      <c r="C14" s="7" t="s">
        <v>13</v>
      </c>
      <c r="D14" s="7" t="s">
        <v>46</v>
      </c>
      <c r="E14" s="7" t="s">
        <v>47</v>
      </c>
      <c r="F14" s="7">
        <f t="shared" si="1"/>
        <v>48.366</v>
      </c>
      <c r="G14" s="11" t="s">
        <v>48</v>
      </c>
      <c r="H14" s="7">
        <f t="shared" si="2"/>
        <v>29.480000000000004</v>
      </c>
      <c r="I14" s="7">
        <f t="shared" si="3"/>
        <v>77.846</v>
      </c>
      <c r="J14" s="7">
        <v>12</v>
      </c>
      <c r="K14" s="7"/>
    </row>
    <row r="15" spans="1:11" ht="27" customHeight="1">
      <c r="A15" s="5">
        <f t="shared" si="0"/>
        <v>13</v>
      </c>
      <c r="B15" s="6" t="s">
        <v>12</v>
      </c>
      <c r="C15" s="7" t="s">
        <v>13</v>
      </c>
      <c r="D15" s="7" t="s">
        <v>49</v>
      </c>
      <c r="E15" s="7" t="s">
        <v>18</v>
      </c>
      <c r="F15" s="7">
        <f t="shared" si="1"/>
        <v>48.492</v>
      </c>
      <c r="G15" s="11" t="s">
        <v>50</v>
      </c>
      <c r="H15" s="7">
        <f t="shared" si="2"/>
        <v>26.8</v>
      </c>
      <c r="I15" s="7">
        <f t="shared" si="3"/>
        <v>75.292</v>
      </c>
      <c r="J15" s="7">
        <v>13</v>
      </c>
      <c r="K15" s="7"/>
    </row>
    <row r="16" spans="1:11" ht="27" customHeight="1">
      <c r="A16" s="5">
        <f t="shared" si="0"/>
        <v>14</v>
      </c>
      <c r="B16" s="6" t="s">
        <v>12</v>
      </c>
      <c r="C16" s="7" t="s">
        <v>13</v>
      </c>
      <c r="D16" s="7" t="s">
        <v>51</v>
      </c>
      <c r="E16" s="7" t="s">
        <v>52</v>
      </c>
      <c r="F16" s="7">
        <f t="shared" si="1"/>
        <v>51.74399999999999</v>
      </c>
      <c r="G16" s="8" t="s">
        <v>53</v>
      </c>
      <c r="H16" s="7">
        <f t="shared" si="2"/>
        <v>0</v>
      </c>
      <c r="I16" s="7">
        <f t="shared" si="3"/>
        <v>51.74399999999999</v>
      </c>
      <c r="J16" s="7" t="s">
        <v>553</v>
      </c>
      <c r="K16" s="7"/>
    </row>
    <row r="17" spans="1:11" ht="27" customHeight="1">
      <c r="A17" s="5">
        <f t="shared" si="0"/>
        <v>15</v>
      </c>
      <c r="B17" s="6" t="s">
        <v>12</v>
      </c>
      <c r="C17" s="7" t="s">
        <v>13</v>
      </c>
      <c r="D17" s="7" t="s">
        <v>54</v>
      </c>
      <c r="E17" s="7" t="s">
        <v>55</v>
      </c>
      <c r="F17" s="7">
        <f t="shared" si="1"/>
        <v>49.961999999999996</v>
      </c>
      <c r="G17" s="8" t="s">
        <v>53</v>
      </c>
      <c r="H17" s="7">
        <f t="shared" si="2"/>
        <v>0</v>
      </c>
      <c r="I17" s="7">
        <f t="shared" si="3"/>
        <v>49.961999999999996</v>
      </c>
      <c r="J17" s="7" t="s">
        <v>553</v>
      </c>
      <c r="K17" s="7"/>
    </row>
    <row r="18" spans="1:11" ht="27" customHeight="1">
      <c r="A18" s="5">
        <f t="shared" si="0"/>
        <v>16</v>
      </c>
      <c r="B18" s="6" t="s">
        <v>56</v>
      </c>
      <c r="C18" s="7" t="s">
        <v>57</v>
      </c>
      <c r="D18" s="7" t="s">
        <v>58</v>
      </c>
      <c r="E18" s="7" t="s">
        <v>59</v>
      </c>
      <c r="F18" s="7">
        <f t="shared" si="1"/>
        <v>49.464</v>
      </c>
      <c r="G18" s="11" t="s">
        <v>60</v>
      </c>
      <c r="H18" s="7">
        <f t="shared" si="2"/>
        <v>37.160000000000004</v>
      </c>
      <c r="I18" s="7">
        <f t="shared" si="3"/>
        <v>86.624</v>
      </c>
      <c r="J18" s="7">
        <v>1</v>
      </c>
      <c r="K18" s="7"/>
    </row>
    <row r="19" spans="1:11" ht="27" customHeight="1">
      <c r="A19" s="5">
        <f t="shared" si="0"/>
        <v>17</v>
      </c>
      <c r="B19" s="6" t="s">
        <v>56</v>
      </c>
      <c r="C19" s="7" t="s">
        <v>57</v>
      </c>
      <c r="D19" s="7" t="s">
        <v>61</v>
      </c>
      <c r="E19" s="7" t="s">
        <v>62</v>
      </c>
      <c r="F19" s="7">
        <f t="shared" si="1"/>
        <v>49.10999999999999</v>
      </c>
      <c r="G19" s="11" t="s">
        <v>63</v>
      </c>
      <c r="H19" s="7">
        <f t="shared" si="2"/>
        <v>35.36000000000001</v>
      </c>
      <c r="I19" s="7">
        <f t="shared" si="3"/>
        <v>84.47</v>
      </c>
      <c r="J19" s="7">
        <v>2</v>
      </c>
      <c r="K19" s="7"/>
    </row>
    <row r="20" spans="1:11" ht="27" customHeight="1">
      <c r="A20" s="5">
        <f t="shared" si="0"/>
        <v>18</v>
      </c>
      <c r="B20" s="6" t="s">
        <v>56</v>
      </c>
      <c r="C20" s="7" t="s">
        <v>57</v>
      </c>
      <c r="D20" s="7" t="s">
        <v>64</v>
      </c>
      <c r="E20" s="7" t="s">
        <v>65</v>
      </c>
      <c r="F20" s="7">
        <f t="shared" si="1"/>
        <v>50.706</v>
      </c>
      <c r="G20" s="11" t="s">
        <v>66</v>
      </c>
      <c r="H20" s="7">
        <f t="shared" si="2"/>
        <v>33.2</v>
      </c>
      <c r="I20" s="7">
        <f t="shared" si="3"/>
        <v>83.906</v>
      </c>
      <c r="J20" s="7">
        <v>3</v>
      </c>
      <c r="K20" s="7"/>
    </row>
    <row r="21" spans="1:11" ht="27" customHeight="1">
      <c r="A21" s="5">
        <f t="shared" si="0"/>
        <v>19</v>
      </c>
      <c r="B21" s="6" t="s">
        <v>56</v>
      </c>
      <c r="C21" s="7" t="s">
        <v>57</v>
      </c>
      <c r="D21" s="7" t="s">
        <v>67</v>
      </c>
      <c r="E21" s="7" t="s">
        <v>68</v>
      </c>
      <c r="F21" s="7">
        <f t="shared" si="1"/>
        <v>52.343999999999994</v>
      </c>
      <c r="G21" s="11" t="s">
        <v>69</v>
      </c>
      <c r="H21" s="7">
        <f t="shared" si="2"/>
        <v>31</v>
      </c>
      <c r="I21" s="7">
        <f t="shared" si="3"/>
        <v>83.344</v>
      </c>
      <c r="J21" s="7">
        <v>4</v>
      </c>
      <c r="K21" s="7"/>
    </row>
    <row r="22" spans="1:11" ht="27" customHeight="1">
      <c r="A22" s="5">
        <f t="shared" si="0"/>
        <v>20</v>
      </c>
      <c r="B22" s="6" t="s">
        <v>56</v>
      </c>
      <c r="C22" s="7" t="s">
        <v>57</v>
      </c>
      <c r="D22" s="7" t="s">
        <v>70</v>
      </c>
      <c r="E22" s="7" t="s">
        <v>71</v>
      </c>
      <c r="F22" s="7">
        <f t="shared" si="1"/>
        <v>50.214</v>
      </c>
      <c r="G22" s="11" t="s">
        <v>551</v>
      </c>
      <c r="H22" s="7">
        <f t="shared" si="2"/>
        <v>32.64</v>
      </c>
      <c r="I22" s="7">
        <f t="shared" si="3"/>
        <v>82.854</v>
      </c>
      <c r="J22" s="7">
        <v>5</v>
      </c>
      <c r="K22" s="7"/>
    </row>
    <row r="23" spans="1:11" ht="27" customHeight="1">
      <c r="A23" s="5">
        <f t="shared" si="0"/>
        <v>21</v>
      </c>
      <c r="B23" s="6" t="s">
        <v>56</v>
      </c>
      <c r="C23" s="7" t="s">
        <v>57</v>
      </c>
      <c r="D23" s="7" t="s">
        <v>72</v>
      </c>
      <c r="E23" s="7" t="s">
        <v>73</v>
      </c>
      <c r="F23" s="7">
        <f t="shared" si="1"/>
        <v>47.202</v>
      </c>
      <c r="G23" s="11" t="s">
        <v>36</v>
      </c>
      <c r="H23" s="7">
        <f t="shared" si="2"/>
        <v>34.4</v>
      </c>
      <c r="I23" s="7">
        <f t="shared" si="3"/>
        <v>81.602</v>
      </c>
      <c r="J23" s="7">
        <v>6</v>
      </c>
      <c r="K23" s="7"/>
    </row>
    <row r="24" spans="1:11" ht="27" customHeight="1">
      <c r="A24" s="5">
        <f t="shared" si="0"/>
        <v>22</v>
      </c>
      <c r="B24" s="6" t="s">
        <v>56</v>
      </c>
      <c r="C24" s="7" t="s">
        <v>57</v>
      </c>
      <c r="D24" s="7" t="s">
        <v>74</v>
      </c>
      <c r="E24" s="7" t="s">
        <v>75</v>
      </c>
      <c r="F24" s="7">
        <f t="shared" si="1"/>
        <v>47.693999999999996</v>
      </c>
      <c r="G24" s="11" t="s">
        <v>76</v>
      </c>
      <c r="H24" s="7">
        <f t="shared" si="2"/>
        <v>33.56</v>
      </c>
      <c r="I24" s="7">
        <f t="shared" si="3"/>
        <v>81.25399999999999</v>
      </c>
      <c r="J24" s="7">
        <v>7</v>
      </c>
      <c r="K24" s="7"/>
    </row>
    <row r="25" spans="1:11" ht="27" customHeight="1">
      <c r="A25" s="5">
        <f t="shared" si="0"/>
        <v>23</v>
      </c>
      <c r="B25" s="6" t="s">
        <v>56</v>
      </c>
      <c r="C25" s="7" t="s">
        <v>57</v>
      </c>
      <c r="D25" s="7" t="s">
        <v>77</v>
      </c>
      <c r="E25" s="7" t="s">
        <v>78</v>
      </c>
      <c r="F25" s="7">
        <f t="shared" si="1"/>
        <v>48.431999999999995</v>
      </c>
      <c r="G25" s="11" t="s">
        <v>79</v>
      </c>
      <c r="H25" s="7">
        <f t="shared" si="2"/>
        <v>32.32</v>
      </c>
      <c r="I25" s="7">
        <f t="shared" si="3"/>
        <v>80.752</v>
      </c>
      <c r="J25" s="7">
        <v>8</v>
      </c>
      <c r="K25" s="7"/>
    </row>
    <row r="26" spans="1:11" ht="27" customHeight="1">
      <c r="A26" s="5">
        <f t="shared" si="0"/>
        <v>24</v>
      </c>
      <c r="B26" s="6" t="s">
        <v>56</v>
      </c>
      <c r="C26" s="7" t="s">
        <v>57</v>
      </c>
      <c r="D26" s="7" t="s">
        <v>82</v>
      </c>
      <c r="E26" s="7" t="s">
        <v>83</v>
      </c>
      <c r="F26" s="7">
        <f>SUM(E26*0.6)</f>
        <v>46.41</v>
      </c>
      <c r="G26" s="11" t="s">
        <v>550</v>
      </c>
      <c r="H26" s="7">
        <f>SUM(G26*0.4)</f>
        <v>33.52</v>
      </c>
      <c r="I26" s="7">
        <f>SUM(F26+H26)</f>
        <v>79.93</v>
      </c>
      <c r="J26" s="7">
        <v>9</v>
      </c>
      <c r="K26" s="7"/>
    </row>
    <row r="27" spans="1:11" ht="27" customHeight="1">
      <c r="A27" s="5">
        <f t="shared" si="0"/>
        <v>25</v>
      </c>
      <c r="B27" s="6" t="s">
        <v>56</v>
      </c>
      <c r="C27" s="7" t="s">
        <v>57</v>
      </c>
      <c r="D27" s="7" t="s">
        <v>80</v>
      </c>
      <c r="E27" s="7" t="s">
        <v>81</v>
      </c>
      <c r="F27" s="7">
        <f t="shared" si="1"/>
        <v>48.425999999999995</v>
      </c>
      <c r="G27" s="11" t="s">
        <v>34</v>
      </c>
      <c r="H27" s="7">
        <f t="shared" si="2"/>
        <v>31.480000000000004</v>
      </c>
      <c r="I27" s="7">
        <f t="shared" si="3"/>
        <v>79.906</v>
      </c>
      <c r="J27" s="7">
        <v>10</v>
      </c>
      <c r="K27" s="7"/>
    </row>
    <row r="28" spans="1:11" ht="27" customHeight="1">
      <c r="A28" s="5">
        <f t="shared" si="0"/>
        <v>26</v>
      </c>
      <c r="B28" s="6" t="s">
        <v>56</v>
      </c>
      <c r="C28" s="7" t="s">
        <v>57</v>
      </c>
      <c r="D28" s="7" t="s">
        <v>85</v>
      </c>
      <c r="E28" s="7" t="s">
        <v>86</v>
      </c>
      <c r="F28" s="7">
        <f t="shared" si="1"/>
        <v>46.224000000000004</v>
      </c>
      <c r="G28" s="11" t="s">
        <v>87</v>
      </c>
      <c r="H28" s="7">
        <f t="shared" si="2"/>
        <v>33.24</v>
      </c>
      <c r="I28" s="7">
        <f t="shared" si="3"/>
        <v>79.464</v>
      </c>
      <c r="J28" s="7">
        <v>11</v>
      </c>
      <c r="K28" s="7"/>
    </row>
    <row r="29" spans="1:11" ht="27" customHeight="1">
      <c r="A29" s="5">
        <f t="shared" si="0"/>
        <v>27</v>
      </c>
      <c r="B29" s="6" t="s">
        <v>56</v>
      </c>
      <c r="C29" s="7" t="s">
        <v>57</v>
      </c>
      <c r="D29" s="7" t="s">
        <v>88</v>
      </c>
      <c r="E29" s="7" t="s">
        <v>89</v>
      </c>
      <c r="F29" s="7">
        <f t="shared" si="1"/>
        <v>47.946</v>
      </c>
      <c r="G29" s="11" t="s">
        <v>90</v>
      </c>
      <c r="H29" s="7">
        <f t="shared" si="2"/>
        <v>30.560000000000002</v>
      </c>
      <c r="I29" s="7">
        <f t="shared" si="3"/>
        <v>78.506</v>
      </c>
      <c r="J29" s="7">
        <v>12</v>
      </c>
      <c r="K29" s="7"/>
    </row>
    <row r="30" spans="1:11" ht="27" customHeight="1">
      <c r="A30" s="5">
        <f t="shared" si="0"/>
        <v>28</v>
      </c>
      <c r="B30" s="6" t="s">
        <v>56</v>
      </c>
      <c r="C30" s="7" t="s">
        <v>57</v>
      </c>
      <c r="D30" s="7" t="s">
        <v>91</v>
      </c>
      <c r="E30" s="7" t="s">
        <v>92</v>
      </c>
      <c r="F30" s="7">
        <f t="shared" si="1"/>
        <v>47.382</v>
      </c>
      <c r="G30" s="11" t="s">
        <v>93</v>
      </c>
      <c r="H30" s="7">
        <f t="shared" si="2"/>
        <v>29.24</v>
      </c>
      <c r="I30" s="7">
        <f t="shared" si="3"/>
        <v>76.622</v>
      </c>
      <c r="J30" s="7">
        <v>13</v>
      </c>
      <c r="K30" s="7"/>
    </row>
    <row r="31" spans="1:11" ht="27" customHeight="1">
      <c r="A31" s="5">
        <f t="shared" si="0"/>
        <v>29</v>
      </c>
      <c r="B31" s="6" t="s">
        <v>56</v>
      </c>
      <c r="C31" s="7" t="s">
        <v>57</v>
      </c>
      <c r="D31" s="7" t="s">
        <v>94</v>
      </c>
      <c r="E31" s="7" t="s">
        <v>95</v>
      </c>
      <c r="F31" s="7">
        <f t="shared" si="1"/>
        <v>45.19199999999999</v>
      </c>
      <c r="G31" s="11" t="s">
        <v>96</v>
      </c>
      <c r="H31" s="7">
        <f t="shared" si="2"/>
        <v>30.200000000000003</v>
      </c>
      <c r="I31" s="7">
        <f t="shared" si="3"/>
        <v>75.392</v>
      </c>
      <c r="J31" s="7">
        <v>14</v>
      </c>
      <c r="K31" s="7"/>
    </row>
    <row r="32" spans="1:11" ht="27" customHeight="1">
      <c r="A32" s="5">
        <f t="shared" si="0"/>
        <v>30</v>
      </c>
      <c r="B32" s="6" t="s">
        <v>56</v>
      </c>
      <c r="C32" s="7" t="s">
        <v>57</v>
      </c>
      <c r="D32" s="7" t="s">
        <v>97</v>
      </c>
      <c r="E32" s="7" t="s">
        <v>98</v>
      </c>
      <c r="F32" s="7">
        <f t="shared" si="1"/>
        <v>46.35</v>
      </c>
      <c r="G32" s="8" t="s">
        <v>53</v>
      </c>
      <c r="H32" s="7">
        <f t="shared" si="2"/>
        <v>0</v>
      </c>
      <c r="I32" s="7">
        <f t="shared" si="3"/>
        <v>46.35</v>
      </c>
      <c r="J32" s="7" t="s">
        <v>553</v>
      </c>
      <c r="K32" s="7"/>
    </row>
    <row r="33" spans="1:11" ht="27" customHeight="1">
      <c r="A33" s="5">
        <f t="shared" si="0"/>
        <v>31</v>
      </c>
      <c r="B33" s="6" t="s">
        <v>99</v>
      </c>
      <c r="C33" s="7" t="s">
        <v>100</v>
      </c>
      <c r="D33" s="7" t="s">
        <v>101</v>
      </c>
      <c r="E33" s="7" t="s">
        <v>102</v>
      </c>
      <c r="F33" s="7">
        <f t="shared" si="1"/>
        <v>54.678</v>
      </c>
      <c r="G33" s="11" t="s">
        <v>103</v>
      </c>
      <c r="H33" s="7">
        <f t="shared" si="2"/>
        <v>34.64</v>
      </c>
      <c r="I33" s="7">
        <f t="shared" si="3"/>
        <v>89.318</v>
      </c>
      <c r="J33" s="7">
        <v>1</v>
      </c>
      <c r="K33" s="7"/>
    </row>
    <row r="34" spans="1:11" ht="27" customHeight="1">
      <c r="A34" s="5">
        <f t="shared" si="0"/>
        <v>32</v>
      </c>
      <c r="B34" s="6" t="s">
        <v>99</v>
      </c>
      <c r="C34" s="7" t="s">
        <v>100</v>
      </c>
      <c r="D34" s="7" t="s">
        <v>104</v>
      </c>
      <c r="E34" s="7" t="s">
        <v>105</v>
      </c>
      <c r="F34" s="7">
        <f t="shared" si="1"/>
        <v>53.874</v>
      </c>
      <c r="G34" s="11" t="s">
        <v>106</v>
      </c>
      <c r="H34" s="7">
        <f t="shared" si="2"/>
        <v>33.32</v>
      </c>
      <c r="I34" s="7">
        <f t="shared" si="3"/>
        <v>87.194</v>
      </c>
      <c r="J34" s="7">
        <v>2</v>
      </c>
      <c r="K34" s="7"/>
    </row>
    <row r="35" spans="1:11" ht="27" customHeight="1">
      <c r="A35" s="5">
        <f aca="true" t="shared" si="4" ref="A35:A66">ROW()-2</f>
        <v>33</v>
      </c>
      <c r="B35" s="6" t="s">
        <v>99</v>
      </c>
      <c r="C35" s="7" t="s">
        <v>100</v>
      </c>
      <c r="D35" s="7" t="s">
        <v>107</v>
      </c>
      <c r="E35" s="7" t="s">
        <v>108</v>
      </c>
      <c r="F35" s="7">
        <f aca="true" t="shared" si="5" ref="F35:F66">SUM(E35*0.6)</f>
        <v>53.940000000000005</v>
      </c>
      <c r="G35" s="11" t="s">
        <v>109</v>
      </c>
      <c r="H35" s="7">
        <f aca="true" t="shared" si="6" ref="H35:H66">SUM(G35*0.4)</f>
        <v>32.12</v>
      </c>
      <c r="I35" s="7">
        <f aca="true" t="shared" si="7" ref="I35:I66">SUM(F35+H35)</f>
        <v>86.06</v>
      </c>
      <c r="J35" s="7">
        <v>3</v>
      </c>
      <c r="K35" s="7"/>
    </row>
    <row r="36" spans="1:11" ht="27" customHeight="1">
      <c r="A36" s="5">
        <f t="shared" si="4"/>
        <v>34</v>
      </c>
      <c r="B36" s="6" t="s">
        <v>99</v>
      </c>
      <c r="C36" s="7" t="s">
        <v>100</v>
      </c>
      <c r="D36" s="7" t="s">
        <v>110</v>
      </c>
      <c r="E36" s="7" t="s">
        <v>111</v>
      </c>
      <c r="F36" s="7">
        <f t="shared" si="5"/>
        <v>51.678</v>
      </c>
      <c r="G36" s="11" t="s">
        <v>112</v>
      </c>
      <c r="H36" s="7">
        <f t="shared" si="6"/>
        <v>33.88</v>
      </c>
      <c r="I36" s="7">
        <f t="shared" si="7"/>
        <v>85.55799999999999</v>
      </c>
      <c r="J36" s="7">
        <v>4</v>
      </c>
      <c r="K36" s="7"/>
    </row>
    <row r="37" spans="1:11" ht="27" customHeight="1">
      <c r="A37" s="5">
        <f t="shared" si="4"/>
        <v>35</v>
      </c>
      <c r="B37" s="6" t="s">
        <v>99</v>
      </c>
      <c r="C37" s="7" t="s">
        <v>100</v>
      </c>
      <c r="D37" s="7" t="s">
        <v>113</v>
      </c>
      <c r="E37" s="7" t="s">
        <v>114</v>
      </c>
      <c r="F37" s="7">
        <f t="shared" si="5"/>
        <v>52.716</v>
      </c>
      <c r="G37" s="11" t="s">
        <v>115</v>
      </c>
      <c r="H37" s="7">
        <f t="shared" si="6"/>
        <v>31.52</v>
      </c>
      <c r="I37" s="7">
        <f t="shared" si="7"/>
        <v>84.236</v>
      </c>
      <c r="J37" s="7">
        <v>5</v>
      </c>
      <c r="K37" s="7"/>
    </row>
    <row r="38" spans="1:11" ht="27" customHeight="1">
      <c r="A38" s="5">
        <f t="shared" si="4"/>
        <v>36</v>
      </c>
      <c r="B38" s="6" t="s">
        <v>99</v>
      </c>
      <c r="C38" s="7" t="s">
        <v>100</v>
      </c>
      <c r="D38" s="7" t="s">
        <v>116</v>
      </c>
      <c r="E38" s="7" t="s">
        <v>117</v>
      </c>
      <c r="F38" s="7">
        <f t="shared" si="5"/>
        <v>51.312</v>
      </c>
      <c r="G38" s="11" t="s">
        <v>118</v>
      </c>
      <c r="H38" s="7">
        <f t="shared" si="6"/>
        <v>31.72</v>
      </c>
      <c r="I38" s="7">
        <f t="shared" si="7"/>
        <v>83.032</v>
      </c>
      <c r="J38" s="7">
        <v>6</v>
      </c>
      <c r="K38" s="7"/>
    </row>
    <row r="39" spans="1:11" ht="27" customHeight="1">
      <c r="A39" s="5">
        <f t="shared" si="4"/>
        <v>37</v>
      </c>
      <c r="B39" s="6" t="s">
        <v>99</v>
      </c>
      <c r="C39" s="7" t="s">
        <v>100</v>
      </c>
      <c r="D39" s="7" t="s">
        <v>119</v>
      </c>
      <c r="E39" s="7" t="s">
        <v>120</v>
      </c>
      <c r="F39" s="7">
        <f t="shared" si="5"/>
        <v>51.672000000000004</v>
      </c>
      <c r="G39" s="11" t="s">
        <v>121</v>
      </c>
      <c r="H39" s="7">
        <f t="shared" si="6"/>
        <v>31.24</v>
      </c>
      <c r="I39" s="7">
        <f t="shared" si="7"/>
        <v>82.912</v>
      </c>
      <c r="J39" s="7">
        <v>7</v>
      </c>
      <c r="K39" s="7"/>
    </row>
    <row r="40" spans="1:11" ht="27" customHeight="1">
      <c r="A40" s="5">
        <f t="shared" si="4"/>
        <v>38</v>
      </c>
      <c r="B40" s="6" t="s">
        <v>99</v>
      </c>
      <c r="C40" s="7" t="s">
        <v>100</v>
      </c>
      <c r="D40" s="7" t="s">
        <v>122</v>
      </c>
      <c r="E40" s="7" t="s">
        <v>123</v>
      </c>
      <c r="F40" s="7">
        <f t="shared" si="5"/>
        <v>51.372</v>
      </c>
      <c r="G40" s="11" t="s">
        <v>124</v>
      </c>
      <c r="H40" s="7">
        <f t="shared" si="6"/>
        <v>27.84</v>
      </c>
      <c r="I40" s="7">
        <f t="shared" si="7"/>
        <v>79.212</v>
      </c>
      <c r="J40" s="7">
        <v>8</v>
      </c>
      <c r="K40" s="7"/>
    </row>
    <row r="41" spans="1:11" ht="27" customHeight="1">
      <c r="A41" s="5">
        <f t="shared" si="4"/>
        <v>39</v>
      </c>
      <c r="B41" s="6" t="s">
        <v>99</v>
      </c>
      <c r="C41" s="7" t="s">
        <v>100</v>
      </c>
      <c r="D41" s="7" t="s">
        <v>125</v>
      </c>
      <c r="E41" s="7" t="s">
        <v>126</v>
      </c>
      <c r="F41" s="7">
        <f t="shared" si="5"/>
        <v>51.732</v>
      </c>
      <c r="G41" s="8" t="s">
        <v>53</v>
      </c>
      <c r="H41" s="7">
        <f t="shared" si="6"/>
        <v>0</v>
      </c>
      <c r="I41" s="7">
        <f t="shared" si="7"/>
        <v>51.732</v>
      </c>
      <c r="J41" s="7" t="s">
        <v>553</v>
      </c>
      <c r="K41" s="7"/>
    </row>
    <row r="42" spans="1:11" ht="27" customHeight="1">
      <c r="A42" s="5">
        <f t="shared" si="4"/>
        <v>40</v>
      </c>
      <c r="B42" s="6" t="s">
        <v>99</v>
      </c>
      <c r="C42" s="7" t="s">
        <v>127</v>
      </c>
      <c r="D42" s="7" t="s">
        <v>128</v>
      </c>
      <c r="E42" s="7" t="s">
        <v>129</v>
      </c>
      <c r="F42" s="7">
        <f t="shared" si="5"/>
        <v>52.356</v>
      </c>
      <c r="G42" s="11" t="s">
        <v>130</v>
      </c>
      <c r="H42" s="7">
        <f t="shared" si="6"/>
        <v>31.880000000000003</v>
      </c>
      <c r="I42" s="7">
        <f t="shared" si="7"/>
        <v>84.236</v>
      </c>
      <c r="J42" s="7">
        <v>1</v>
      </c>
      <c r="K42" s="7"/>
    </row>
    <row r="43" spans="1:11" ht="27" customHeight="1">
      <c r="A43" s="5">
        <f t="shared" si="4"/>
        <v>41</v>
      </c>
      <c r="B43" s="6" t="s">
        <v>99</v>
      </c>
      <c r="C43" s="7" t="s">
        <v>127</v>
      </c>
      <c r="D43" s="7" t="s">
        <v>131</v>
      </c>
      <c r="E43" s="7" t="s">
        <v>132</v>
      </c>
      <c r="F43" s="7">
        <f t="shared" si="5"/>
        <v>52.775999999999996</v>
      </c>
      <c r="G43" s="11" t="s">
        <v>133</v>
      </c>
      <c r="H43" s="7">
        <f t="shared" si="6"/>
        <v>31.160000000000004</v>
      </c>
      <c r="I43" s="7">
        <f t="shared" si="7"/>
        <v>83.936</v>
      </c>
      <c r="J43" s="7">
        <v>2</v>
      </c>
      <c r="K43" s="7"/>
    </row>
    <row r="44" spans="1:11" ht="27" customHeight="1">
      <c r="A44" s="5">
        <f t="shared" si="4"/>
        <v>42</v>
      </c>
      <c r="B44" s="6" t="s">
        <v>99</v>
      </c>
      <c r="C44" s="7" t="s">
        <v>127</v>
      </c>
      <c r="D44" s="7" t="s">
        <v>134</v>
      </c>
      <c r="E44" s="7" t="s">
        <v>135</v>
      </c>
      <c r="F44" s="7">
        <f t="shared" si="5"/>
        <v>52.224000000000004</v>
      </c>
      <c r="G44" s="11" t="s">
        <v>136</v>
      </c>
      <c r="H44" s="7">
        <f t="shared" si="6"/>
        <v>31.64</v>
      </c>
      <c r="I44" s="7">
        <f t="shared" si="7"/>
        <v>83.864</v>
      </c>
      <c r="J44" s="7">
        <v>3</v>
      </c>
      <c r="K44" s="7"/>
    </row>
    <row r="45" spans="1:11" ht="27" customHeight="1">
      <c r="A45" s="5">
        <f t="shared" si="4"/>
        <v>43</v>
      </c>
      <c r="B45" s="6" t="s">
        <v>99</v>
      </c>
      <c r="C45" s="7" t="s">
        <v>127</v>
      </c>
      <c r="D45" s="7" t="s">
        <v>137</v>
      </c>
      <c r="E45" s="7" t="s">
        <v>132</v>
      </c>
      <c r="F45" s="7">
        <f t="shared" si="5"/>
        <v>52.775999999999996</v>
      </c>
      <c r="G45" s="11" t="s">
        <v>138</v>
      </c>
      <c r="H45" s="7">
        <f t="shared" si="6"/>
        <v>31.080000000000002</v>
      </c>
      <c r="I45" s="7">
        <f t="shared" si="7"/>
        <v>83.856</v>
      </c>
      <c r="J45" s="7">
        <v>4</v>
      </c>
      <c r="K45" s="7"/>
    </row>
    <row r="46" spans="1:11" ht="27" customHeight="1">
      <c r="A46" s="5">
        <f t="shared" si="4"/>
        <v>44</v>
      </c>
      <c r="B46" s="6" t="s">
        <v>99</v>
      </c>
      <c r="C46" s="7" t="s">
        <v>127</v>
      </c>
      <c r="D46" s="7" t="s">
        <v>139</v>
      </c>
      <c r="E46" s="7" t="s">
        <v>140</v>
      </c>
      <c r="F46" s="7">
        <f t="shared" si="5"/>
        <v>51.864</v>
      </c>
      <c r="G46" s="11" t="s">
        <v>141</v>
      </c>
      <c r="H46" s="7">
        <f t="shared" si="6"/>
        <v>28.92</v>
      </c>
      <c r="I46" s="7">
        <f t="shared" si="7"/>
        <v>80.78399999999999</v>
      </c>
      <c r="J46" s="7">
        <v>5</v>
      </c>
      <c r="K46" s="7"/>
    </row>
    <row r="47" spans="1:11" ht="27" customHeight="1">
      <c r="A47" s="5">
        <f t="shared" si="4"/>
        <v>45</v>
      </c>
      <c r="B47" s="6" t="s">
        <v>99</v>
      </c>
      <c r="C47" s="7" t="s">
        <v>127</v>
      </c>
      <c r="D47" s="7" t="s">
        <v>142</v>
      </c>
      <c r="E47" s="7" t="s">
        <v>143</v>
      </c>
      <c r="F47" s="7">
        <f t="shared" si="5"/>
        <v>52.836</v>
      </c>
      <c r="G47" s="8" t="s">
        <v>53</v>
      </c>
      <c r="H47" s="7">
        <f t="shared" si="6"/>
        <v>0</v>
      </c>
      <c r="I47" s="7">
        <f t="shared" si="7"/>
        <v>52.836</v>
      </c>
      <c r="J47" s="7" t="s">
        <v>553</v>
      </c>
      <c r="K47" s="7"/>
    </row>
    <row r="48" spans="1:11" ht="27" customHeight="1">
      <c r="A48" s="5">
        <f t="shared" si="4"/>
        <v>46</v>
      </c>
      <c r="B48" s="6" t="s">
        <v>144</v>
      </c>
      <c r="C48" s="7" t="s">
        <v>145</v>
      </c>
      <c r="D48" s="7" t="s">
        <v>146</v>
      </c>
      <c r="E48" s="7" t="s">
        <v>147</v>
      </c>
      <c r="F48" s="7">
        <f t="shared" si="5"/>
        <v>52.902</v>
      </c>
      <c r="G48" s="11" t="s">
        <v>148</v>
      </c>
      <c r="H48" s="7">
        <f t="shared" si="6"/>
        <v>34.28</v>
      </c>
      <c r="I48" s="7">
        <f t="shared" si="7"/>
        <v>87.182</v>
      </c>
      <c r="J48" s="7">
        <v>1</v>
      </c>
      <c r="K48" s="7"/>
    </row>
    <row r="49" spans="1:11" ht="27" customHeight="1">
      <c r="A49" s="5">
        <f t="shared" si="4"/>
        <v>47</v>
      </c>
      <c r="B49" s="6" t="s">
        <v>144</v>
      </c>
      <c r="C49" s="7" t="s">
        <v>145</v>
      </c>
      <c r="D49" s="7" t="s">
        <v>149</v>
      </c>
      <c r="E49" s="7" t="s">
        <v>120</v>
      </c>
      <c r="F49" s="7">
        <f t="shared" si="5"/>
        <v>51.672000000000004</v>
      </c>
      <c r="G49" s="11" t="s">
        <v>150</v>
      </c>
      <c r="H49" s="7">
        <f t="shared" si="6"/>
        <v>32.6</v>
      </c>
      <c r="I49" s="7">
        <f t="shared" si="7"/>
        <v>84.272</v>
      </c>
      <c r="J49" s="7">
        <v>2</v>
      </c>
      <c r="K49" s="7"/>
    </row>
    <row r="50" spans="1:11" ht="27" customHeight="1">
      <c r="A50" s="5">
        <f t="shared" si="4"/>
        <v>48</v>
      </c>
      <c r="B50" s="6" t="s">
        <v>144</v>
      </c>
      <c r="C50" s="7" t="s">
        <v>145</v>
      </c>
      <c r="D50" s="7" t="s">
        <v>151</v>
      </c>
      <c r="E50" s="7" t="s">
        <v>120</v>
      </c>
      <c r="F50" s="7">
        <f t="shared" si="5"/>
        <v>51.672000000000004</v>
      </c>
      <c r="G50" s="11" t="s">
        <v>22</v>
      </c>
      <c r="H50" s="7">
        <f t="shared" si="6"/>
        <v>32.080000000000005</v>
      </c>
      <c r="I50" s="7">
        <f t="shared" si="7"/>
        <v>83.75200000000001</v>
      </c>
      <c r="J50" s="7">
        <v>3</v>
      </c>
      <c r="K50" s="7"/>
    </row>
    <row r="51" spans="1:11" ht="27" customHeight="1">
      <c r="A51" s="5">
        <f t="shared" si="4"/>
        <v>49</v>
      </c>
      <c r="B51" s="6" t="s">
        <v>144</v>
      </c>
      <c r="C51" s="7" t="s">
        <v>145</v>
      </c>
      <c r="D51" s="7" t="s">
        <v>152</v>
      </c>
      <c r="E51" s="7" t="s">
        <v>153</v>
      </c>
      <c r="F51" s="7">
        <f t="shared" si="5"/>
        <v>49.343999999999994</v>
      </c>
      <c r="G51" s="11" t="s">
        <v>154</v>
      </c>
      <c r="H51" s="7">
        <f t="shared" si="6"/>
        <v>34.12</v>
      </c>
      <c r="I51" s="7">
        <f t="shared" si="7"/>
        <v>83.464</v>
      </c>
      <c r="J51" s="7">
        <v>4</v>
      </c>
      <c r="K51" s="7"/>
    </row>
    <row r="52" spans="1:11" ht="27" customHeight="1">
      <c r="A52" s="5">
        <f t="shared" si="4"/>
        <v>50</v>
      </c>
      <c r="B52" s="6" t="s">
        <v>144</v>
      </c>
      <c r="C52" s="7" t="s">
        <v>145</v>
      </c>
      <c r="D52" s="7" t="s">
        <v>155</v>
      </c>
      <c r="E52" s="7" t="s">
        <v>156</v>
      </c>
      <c r="F52" s="7">
        <f t="shared" si="5"/>
        <v>48.486</v>
      </c>
      <c r="G52" s="11" t="s">
        <v>84</v>
      </c>
      <c r="H52" s="7">
        <f t="shared" si="6"/>
        <v>33.12</v>
      </c>
      <c r="I52" s="7">
        <f t="shared" si="7"/>
        <v>81.606</v>
      </c>
      <c r="J52" s="7">
        <v>5</v>
      </c>
      <c r="K52" s="7"/>
    </row>
    <row r="53" spans="1:11" ht="27" customHeight="1">
      <c r="A53" s="5">
        <f t="shared" si="4"/>
        <v>51</v>
      </c>
      <c r="B53" s="6" t="s">
        <v>144</v>
      </c>
      <c r="C53" s="7" t="s">
        <v>145</v>
      </c>
      <c r="D53" s="7" t="s">
        <v>157</v>
      </c>
      <c r="E53" s="7" t="s">
        <v>158</v>
      </c>
      <c r="F53" s="7">
        <f t="shared" si="5"/>
        <v>51.059999999999995</v>
      </c>
      <c r="G53" s="11" t="s">
        <v>159</v>
      </c>
      <c r="H53" s="7">
        <f t="shared" si="6"/>
        <v>30.32</v>
      </c>
      <c r="I53" s="7">
        <f t="shared" si="7"/>
        <v>81.38</v>
      </c>
      <c r="J53" s="7">
        <v>6</v>
      </c>
      <c r="K53" s="7"/>
    </row>
    <row r="54" spans="1:11" ht="27" customHeight="1">
      <c r="A54" s="5">
        <f t="shared" si="4"/>
        <v>52</v>
      </c>
      <c r="B54" s="6" t="s">
        <v>144</v>
      </c>
      <c r="C54" s="7" t="s">
        <v>145</v>
      </c>
      <c r="D54" s="7" t="s">
        <v>160</v>
      </c>
      <c r="E54" s="7" t="s">
        <v>161</v>
      </c>
      <c r="F54" s="7">
        <f t="shared" si="5"/>
        <v>48.846</v>
      </c>
      <c r="G54" s="11" t="s">
        <v>162</v>
      </c>
      <c r="H54" s="7">
        <f t="shared" si="6"/>
        <v>32.480000000000004</v>
      </c>
      <c r="I54" s="7">
        <f t="shared" si="7"/>
        <v>81.326</v>
      </c>
      <c r="J54" s="7">
        <v>7</v>
      </c>
      <c r="K54" s="7"/>
    </row>
    <row r="55" spans="1:11" ht="27" customHeight="1">
      <c r="A55" s="5">
        <f t="shared" si="4"/>
        <v>53</v>
      </c>
      <c r="B55" s="9" t="s">
        <v>144</v>
      </c>
      <c r="C55" s="10" t="s">
        <v>145</v>
      </c>
      <c r="D55" s="10" t="s">
        <v>163</v>
      </c>
      <c r="E55" s="10" t="s">
        <v>78</v>
      </c>
      <c r="F55" s="10">
        <f t="shared" si="5"/>
        <v>48.431999999999995</v>
      </c>
      <c r="G55" s="13" t="s">
        <v>164</v>
      </c>
      <c r="H55" s="10">
        <f t="shared" si="6"/>
        <v>32.88</v>
      </c>
      <c r="I55" s="10">
        <f t="shared" si="7"/>
        <v>81.312</v>
      </c>
      <c r="J55" s="10">
        <v>8</v>
      </c>
      <c r="K55" s="7"/>
    </row>
    <row r="56" spans="1:11" ht="27" customHeight="1">
      <c r="A56" s="5">
        <f t="shared" si="4"/>
        <v>54</v>
      </c>
      <c r="B56" s="9" t="s">
        <v>144</v>
      </c>
      <c r="C56" s="10" t="s">
        <v>145</v>
      </c>
      <c r="D56" s="10" t="s">
        <v>167</v>
      </c>
      <c r="E56" s="10" t="s">
        <v>168</v>
      </c>
      <c r="F56" s="10">
        <f t="shared" si="5"/>
        <v>49.17</v>
      </c>
      <c r="G56" s="13" t="s">
        <v>169</v>
      </c>
      <c r="H56" s="10">
        <f t="shared" si="6"/>
        <v>31.8</v>
      </c>
      <c r="I56" s="10">
        <f t="shared" si="7"/>
        <v>80.97</v>
      </c>
      <c r="J56" s="10">
        <v>9</v>
      </c>
      <c r="K56" s="7"/>
    </row>
    <row r="57" spans="1:11" ht="27" customHeight="1">
      <c r="A57" s="5">
        <f t="shared" si="4"/>
        <v>55</v>
      </c>
      <c r="B57" s="9" t="s">
        <v>144</v>
      </c>
      <c r="C57" s="10" t="s">
        <v>145</v>
      </c>
      <c r="D57" s="10" t="s">
        <v>170</v>
      </c>
      <c r="E57" s="10" t="s">
        <v>171</v>
      </c>
      <c r="F57" s="10">
        <f t="shared" si="5"/>
        <v>47.454</v>
      </c>
      <c r="G57" s="13" t="s">
        <v>172</v>
      </c>
      <c r="H57" s="10">
        <f t="shared" si="6"/>
        <v>32.36000000000001</v>
      </c>
      <c r="I57" s="10">
        <f t="shared" si="7"/>
        <v>79.81400000000001</v>
      </c>
      <c r="J57" s="10">
        <v>10</v>
      </c>
      <c r="K57" s="7"/>
    </row>
    <row r="58" spans="1:11" ht="27" customHeight="1">
      <c r="A58" s="5">
        <f t="shared" si="4"/>
        <v>56</v>
      </c>
      <c r="B58" s="9" t="s">
        <v>144</v>
      </c>
      <c r="C58" s="10" t="s">
        <v>145</v>
      </c>
      <c r="D58" s="10" t="s">
        <v>173</v>
      </c>
      <c r="E58" s="10" t="s">
        <v>174</v>
      </c>
      <c r="F58" s="10">
        <f t="shared" si="5"/>
        <v>47.586</v>
      </c>
      <c r="G58" s="13" t="s">
        <v>166</v>
      </c>
      <c r="H58" s="10">
        <f t="shared" si="6"/>
        <v>31.680000000000003</v>
      </c>
      <c r="I58" s="10">
        <f t="shared" si="7"/>
        <v>79.266</v>
      </c>
      <c r="J58" s="10">
        <v>11</v>
      </c>
      <c r="K58" s="7"/>
    </row>
    <row r="59" spans="1:11" ht="27" customHeight="1">
      <c r="A59" s="5">
        <f t="shared" si="4"/>
        <v>57</v>
      </c>
      <c r="B59" s="9" t="s">
        <v>144</v>
      </c>
      <c r="C59" s="10" t="s">
        <v>145</v>
      </c>
      <c r="D59" s="10" t="s">
        <v>165</v>
      </c>
      <c r="E59" s="10" t="s">
        <v>153</v>
      </c>
      <c r="F59" s="10">
        <f>SUM(E59*0.6)</f>
        <v>49.343999999999994</v>
      </c>
      <c r="G59" s="13" t="s">
        <v>552</v>
      </c>
      <c r="H59" s="10">
        <f>SUM(G59*0.4)</f>
        <v>29.480000000000004</v>
      </c>
      <c r="I59" s="10">
        <f>SUM(F59+H59)</f>
        <v>78.824</v>
      </c>
      <c r="J59" s="10">
        <v>12</v>
      </c>
      <c r="K59" s="7"/>
    </row>
    <row r="60" spans="1:11" ht="27" customHeight="1">
      <c r="A60" s="5">
        <f t="shared" si="4"/>
        <v>58</v>
      </c>
      <c r="B60" s="6" t="s">
        <v>56</v>
      </c>
      <c r="C60" s="7" t="s">
        <v>175</v>
      </c>
      <c r="D60" s="7" t="s">
        <v>176</v>
      </c>
      <c r="E60" s="7" t="s">
        <v>177</v>
      </c>
      <c r="F60" s="7">
        <f t="shared" si="5"/>
        <v>50.07599999999999</v>
      </c>
      <c r="G60" s="11" t="s">
        <v>178</v>
      </c>
      <c r="H60" s="7">
        <f t="shared" si="6"/>
        <v>30.760000000000005</v>
      </c>
      <c r="I60" s="7">
        <f t="shared" si="7"/>
        <v>80.836</v>
      </c>
      <c r="J60" s="7">
        <v>1</v>
      </c>
      <c r="K60" s="7"/>
    </row>
    <row r="61" spans="1:11" ht="27" customHeight="1">
      <c r="A61" s="5">
        <f t="shared" si="4"/>
        <v>59</v>
      </c>
      <c r="B61" s="6" t="s">
        <v>56</v>
      </c>
      <c r="C61" s="7" t="s">
        <v>175</v>
      </c>
      <c r="D61" s="7" t="s">
        <v>179</v>
      </c>
      <c r="E61" s="7" t="s">
        <v>180</v>
      </c>
      <c r="F61" s="7">
        <f t="shared" si="5"/>
        <v>46.77</v>
      </c>
      <c r="G61" s="11" t="s">
        <v>109</v>
      </c>
      <c r="H61" s="7">
        <f t="shared" si="6"/>
        <v>32.12</v>
      </c>
      <c r="I61" s="7">
        <f t="shared" si="7"/>
        <v>78.89</v>
      </c>
      <c r="J61" s="7">
        <v>2</v>
      </c>
      <c r="K61" s="7"/>
    </row>
    <row r="62" spans="1:11" ht="27" customHeight="1">
      <c r="A62" s="5">
        <f t="shared" si="4"/>
        <v>60</v>
      </c>
      <c r="B62" s="6" t="s">
        <v>56</v>
      </c>
      <c r="C62" s="7" t="s">
        <v>175</v>
      </c>
      <c r="D62" s="7" t="s">
        <v>181</v>
      </c>
      <c r="E62" s="7" t="s">
        <v>182</v>
      </c>
      <c r="F62" s="7">
        <f t="shared" si="5"/>
        <v>44.412</v>
      </c>
      <c r="G62" s="11" t="s">
        <v>118</v>
      </c>
      <c r="H62" s="7">
        <f t="shared" si="6"/>
        <v>31.72</v>
      </c>
      <c r="I62" s="7">
        <f t="shared" si="7"/>
        <v>76.132</v>
      </c>
      <c r="J62" s="7">
        <v>3</v>
      </c>
      <c r="K62" s="7"/>
    </row>
    <row r="63" spans="1:11" ht="27" customHeight="1">
      <c r="A63" s="5">
        <f t="shared" si="4"/>
        <v>61</v>
      </c>
      <c r="B63" s="6" t="s">
        <v>56</v>
      </c>
      <c r="C63" s="7" t="s">
        <v>175</v>
      </c>
      <c r="D63" s="7" t="s">
        <v>183</v>
      </c>
      <c r="E63" s="7" t="s">
        <v>158</v>
      </c>
      <c r="F63" s="7">
        <f t="shared" si="5"/>
        <v>51.059999999999995</v>
      </c>
      <c r="G63" s="8" t="s">
        <v>53</v>
      </c>
      <c r="H63" s="7">
        <f t="shared" si="6"/>
        <v>0</v>
      </c>
      <c r="I63" s="7">
        <f t="shared" si="7"/>
        <v>51.059999999999995</v>
      </c>
      <c r="J63" s="7" t="s">
        <v>553</v>
      </c>
      <c r="K63" s="7"/>
    </row>
    <row r="64" spans="1:11" ht="27" customHeight="1">
      <c r="A64" s="5">
        <f t="shared" si="4"/>
        <v>62</v>
      </c>
      <c r="B64" s="6" t="s">
        <v>56</v>
      </c>
      <c r="C64" s="7" t="s">
        <v>175</v>
      </c>
      <c r="D64" s="7" t="s">
        <v>184</v>
      </c>
      <c r="E64" s="7" t="s">
        <v>185</v>
      </c>
      <c r="F64" s="7">
        <f t="shared" si="5"/>
        <v>47.322</v>
      </c>
      <c r="G64" s="8" t="s">
        <v>53</v>
      </c>
      <c r="H64" s="7">
        <f t="shared" si="6"/>
        <v>0</v>
      </c>
      <c r="I64" s="7">
        <f t="shared" si="7"/>
        <v>47.322</v>
      </c>
      <c r="J64" s="7" t="s">
        <v>553</v>
      </c>
      <c r="K64" s="7"/>
    </row>
    <row r="65" spans="1:11" ht="27" customHeight="1">
      <c r="A65" s="5">
        <f t="shared" si="4"/>
        <v>63</v>
      </c>
      <c r="B65" s="6" t="s">
        <v>56</v>
      </c>
      <c r="C65" s="7" t="s">
        <v>175</v>
      </c>
      <c r="D65" s="7" t="s">
        <v>186</v>
      </c>
      <c r="E65" s="7" t="s">
        <v>159</v>
      </c>
      <c r="F65" s="7">
        <f t="shared" si="5"/>
        <v>45.48</v>
      </c>
      <c r="G65" s="8" t="s">
        <v>53</v>
      </c>
      <c r="H65" s="7">
        <f t="shared" si="6"/>
        <v>0</v>
      </c>
      <c r="I65" s="7">
        <f t="shared" si="7"/>
        <v>45.48</v>
      </c>
      <c r="J65" s="7" t="s">
        <v>553</v>
      </c>
      <c r="K65" s="7"/>
    </row>
    <row r="66" spans="1:11" ht="27" customHeight="1">
      <c r="A66" s="5">
        <f t="shared" si="4"/>
        <v>64</v>
      </c>
      <c r="B66" s="6" t="s">
        <v>187</v>
      </c>
      <c r="C66" s="7" t="s">
        <v>188</v>
      </c>
      <c r="D66" s="7" t="s">
        <v>189</v>
      </c>
      <c r="E66" s="7" t="s">
        <v>190</v>
      </c>
      <c r="F66" s="7">
        <f t="shared" si="5"/>
        <v>53.879999999999995</v>
      </c>
      <c r="G66" s="11" t="s">
        <v>191</v>
      </c>
      <c r="H66" s="7">
        <f t="shared" si="6"/>
        <v>33.92</v>
      </c>
      <c r="I66" s="7">
        <f t="shared" si="7"/>
        <v>87.8</v>
      </c>
      <c r="J66" s="7">
        <v>1</v>
      </c>
      <c r="K66" s="7"/>
    </row>
    <row r="67" spans="1:11" ht="27" customHeight="1">
      <c r="A67" s="5">
        <f aca="true" t="shared" si="8" ref="A67:A130">ROW()-2</f>
        <v>65</v>
      </c>
      <c r="B67" s="6" t="s">
        <v>187</v>
      </c>
      <c r="C67" s="7" t="s">
        <v>188</v>
      </c>
      <c r="D67" s="7" t="s">
        <v>192</v>
      </c>
      <c r="E67" s="7" t="s">
        <v>193</v>
      </c>
      <c r="F67" s="7">
        <f aca="true" t="shared" si="9" ref="F67:F130">SUM(E67*0.6)</f>
        <v>54</v>
      </c>
      <c r="G67" s="11" t="s">
        <v>87</v>
      </c>
      <c r="H67" s="7">
        <f aca="true" t="shared" si="10" ref="H67:H130">SUM(G67*0.4)</f>
        <v>33.24</v>
      </c>
      <c r="I67" s="7">
        <f aca="true" t="shared" si="11" ref="I67:I130">SUM(F67+H67)</f>
        <v>87.24000000000001</v>
      </c>
      <c r="J67" s="7">
        <v>2</v>
      </c>
      <c r="K67" s="7"/>
    </row>
    <row r="68" spans="1:11" ht="27" customHeight="1">
      <c r="A68" s="5">
        <f>ROW()-2</f>
        <v>66</v>
      </c>
      <c r="B68" s="6" t="s">
        <v>187</v>
      </c>
      <c r="C68" s="7" t="s">
        <v>188</v>
      </c>
      <c r="D68" s="7" t="s">
        <v>194</v>
      </c>
      <c r="E68" s="7" t="s">
        <v>195</v>
      </c>
      <c r="F68" s="7">
        <f>SUM(E68*0.6)</f>
        <v>52.967999999999996</v>
      </c>
      <c r="G68" s="11" t="s">
        <v>24</v>
      </c>
      <c r="H68" s="7">
        <f>SUM(G68*0.4)</f>
        <v>33.52</v>
      </c>
      <c r="I68" s="7">
        <f>SUM(F68+H68)</f>
        <v>86.488</v>
      </c>
      <c r="J68" s="7">
        <v>3</v>
      </c>
      <c r="K68" s="7"/>
    </row>
    <row r="69" spans="1:11" ht="27" customHeight="1">
      <c r="A69" s="5">
        <f>ROW()-2</f>
        <v>67</v>
      </c>
      <c r="B69" s="6" t="s">
        <v>187</v>
      </c>
      <c r="C69" s="7" t="s">
        <v>188</v>
      </c>
      <c r="D69" s="7" t="s">
        <v>196</v>
      </c>
      <c r="E69" s="7" t="s">
        <v>197</v>
      </c>
      <c r="F69" s="7">
        <f>SUM(E69*0.6)</f>
        <v>54.065999999999995</v>
      </c>
      <c r="G69" s="11" t="s">
        <v>118</v>
      </c>
      <c r="H69" s="7">
        <f>SUM(G69*0.4)</f>
        <v>31.72</v>
      </c>
      <c r="I69" s="7">
        <f>SUM(F69+H69)</f>
        <v>85.786</v>
      </c>
      <c r="J69" s="7">
        <v>4</v>
      </c>
      <c r="K69" s="7"/>
    </row>
    <row r="70" spans="1:11" ht="27" customHeight="1">
      <c r="A70" s="5">
        <f t="shared" si="8"/>
        <v>68</v>
      </c>
      <c r="B70" s="6" t="s">
        <v>187</v>
      </c>
      <c r="C70" s="7" t="s">
        <v>188</v>
      </c>
      <c r="D70" s="7" t="s">
        <v>198</v>
      </c>
      <c r="E70" s="7" t="s">
        <v>199</v>
      </c>
      <c r="F70" s="7">
        <f t="shared" si="9"/>
        <v>51.738</v>
      </c>
      <c r="G70" s="11" t="s">
        <v>162</v>
      </c>
      <c r="H70" s="7">
        <f t="shared" si="10"/>
        <v>32.480000000000004</v>
      </c>
      <c r="I70" s="7">
        <f t="shared" si="11"/>
        <v>84.218</v>
      </c>
      <c r="J70" s="7">
        <v>5</v>
      </c>
      <c r="K70" s="7"/>
    </row>
    <row r="71" spans="1:11" ht="27" customHeight="1">
      <c r="A71" s="5">
        <f t="shared" si="8"/>
        <v>69</v>
      </c>
      <c r="B71" s="6" t="s">
        <v>187</v>
      </c>
      <c r="C71" s="7" t="s">
        <v>188</v>
      </c>
      <c r="D71" s="7" t="s">
        <v>200</v>
      </c>
      <c r="E71" s="7" t="s">
        <v>201</v>
      </c>
      <c r="F71" s="7">
        <f t="shared" si="9"/>
        <v>50.382</v>
      </c>
      <c r="G71" s="11" t="s">
        <v>202</v>
      </c>
      <c r="H71" s="7">
        <f t="shared" si="10"/>
        <v>33.080000000000005</v>
      </c>
      <c r="I71" s="7">
        <f t="shared" si="11"/>
        <v>83.462</v>
      </c>
      <c r="J71" s="7">
        <v>6</v>
      </c>
      <c r="K71" s="7"/>
    </row>
    <row r="72" spans="1:11" ht="27" customHeight="1">
      <c r="A72" s="5">
        <f t="shared" si="8"/>
        <v>70</v>
      </c>
      <c r="B72" s="6" t="s">
        <v>203</v>
      </c>
      <c r="C72" s="7" t="s">
        <v>204</v>
      </c>
      <c r="D72" s="7" t="s">
        <v>205</v>
      </c>
      <c r="E72" s="7" t="s">
        <v>52</v>
      </c>
      <c r="F72" s="7">
        <f t="shared" si="9"/>
        <v>51.74399999999999</v>
      </c>
      <c r="G72" s="11" t="s">
        <v>206</v>
      </c>
      <c r="H72" s="7">
        <f t="shared" si="10"/>
        <v>35.4</v>
      </c>
      <c r="I72" s="7">
        <f t="shared" si="11"/>
        <v>87.14399999999999</v>
      </c>
      <c r="J72" s="7">
        <v>1</v>
      </c>
      <c r="K72" s="7"/>
    </row>
    <row r="73" spans="1:11" ht="27" customHeight="1">
      <c r="A73" s="5">
        <f t="shared" si="8"/>
        <v>71</v>
      </c>
      <c r="B73" s="6" t="s">
        <v>203</v>
      </c>
      <c r="C73" s="7" t="s">
        <v>204</v>
      </c>
      <c r="D73" s="7" t="s">
        <v>207</v>
      </c>
      <c r="E73" s="7" t="s">
        <v>199</v>
      </c>
      <c r="F73" s="7">
        <f t="shared" si="9"/>
        <v>51.738</v>
      </c>
      <c r="G73" s="11" t="s">
        <v>191</v>
      </c>
      <c r="H73" s="7">
        <f t="shared" si="10"/>
        <v>33.92</v>
      </c>
      <c r="I73" s="7">
        <f t="shared" si="11"/>
        <v>85.658</v>
      </c>
      <c r="J73" s="7">
        <v>2</v>
      </c>
      <c r="K73" s="7"/>
    </row>
    <row r="74" spans="1:11" ht="27" customHeight="1">
      <c r="A74" s="5">
        <f t="shared" si="8"/>
        <v>72</v>
      </c>
      <c r="B74" s="6" t="s">
        <v>203</v>
      </c>
      <c r="C74" s="7" t="s">
        <v>204</v>
      </c>
      <c r="D74" s="7" t="s">
        <v>208</v>
      </c>
      <c r="E74" s="7" t="s">
        <v>209</v>
      </c>
      <c r="F74" s="7">
        <f t="shared" si="9"/>
        <v>50.634</v>
      </c>
      <c r="G74" s="11" t="s">
        <v>210</v>
      </c>
      <c r="H74" s="7">
        <f t="shared" si="10"/>
        <v>34.480000000000004</v>
      </c>
      <c r="I74" s="7">
        <f t="shared" si="11"/>
        <v>85.114</v>
      </c>
      <c r="J74" s="7">
        <v>3</v>
      </c>
      <c r="K74" s="7"/>
    </row>
    <row r="75" spans="1:11" ht="27" customHeight="1">
      <c r="A75" s="5">
        <f t="shared" si="8"/>
        <v>73</v>
      </c>
      <c r="B75" s="6" t="s">
        <v>203</v>
      </c>
      <c r="C75" s="7" t="s">
        <v>204</v>
      </c>
      <c r="D75" s="7" t="s">
        <v>211</v>
      </c>
      <c r="E75" s="7" t="s">
        <v>212</v>
      </c>
      <c r="F75" s="7">
        <f t="shared" si="9"/>
        <v>50.022</v>
      </c>
      <c r="G75" s="11" t="s">
        <v>213</v>
      </c>
      <c r="H75" s="7">
        <f t="shared" si="10"/>
        <v>33.72</v>
      </c>
      <c r="I75" s="7">
        <f t="shared" si="11"/>
        <v>83.74199999999999</v>
      </c>
      <c r="J75" s="7">
        <v>4</v>
      </c>
      <c r="K75" s="7"/>
    </row>
    <row r="76" spans="1:11" ht="27" customHeight="1">
      <c r="A76" s="5">
        <f t="shared" si="8"/>
        <v>74</v>
      </c>
      <c r="B76" s="6" t="s">
        <v>203</v>
      </c>
      <c r="C76" s="7" t="s">
        <v>204</v>
      </c>
      <c r="D76" s="7" t="s">
        <v>214</v>
      </c>
      <c r="E76" s="7" t="s">
        <v>215</v>
      </c>
      <c r="F76" s="7">
        <f t="shared" si="9"/>
        <v>52.104</v>
      </c>
      <c r="G76" s="11" t="s">
        <v>216</v>
      </c>
      <c r="H76" s="7">
        <f t="shared" si="10"/>
        <v>30.92</v>
      </c>
      <c r="I76" s="7">
        <f t="shared" si="11"/>
        <v>83.024</v>
      </c>
      <c r="J76" s="7">
        <v>5</v>
      </c>
      <c r="K76" s="7"/>
    </row>
    <row r="77" spans="1:11" ht="27" customHeight="1">
      <c r="A77" s="5">
        <f t="shared" si="8"/>
        <v>75</v>
      </c>
      <c r="B77" s="6" t="s">
        <v>203</v>
      </c>
      <c r="C77" s="7" t="s">
        <v>204</v>
      </c>
      <c r="D77" s="7" t="s">
        <v>217</v>
      </c>
      <c r="E77" s="7" t="s">
        <v>209</v>
      </c>
      <c r="F77" s="7">
        <f t="shared" si="9"/>
        <v>50.634</v>
      </c>
      <c r="G77" s="11" t="s">
        <v>172</v>
      </c>
      <c r="H77" s="7">
        <f t="shared" si="10"/>
        <v>32.36000000000001</v>
      </c>
      <c r="I77" s="7">
        <f t="shared" si="11"/>
        <v>82.994</v>
      </c>
      <c r="J77" s="7">
        <v>6</v>
      </c>
      <c r="K77" s="7"/>
    </row>
    <row r="78" spans="1:11" ht="27" customHeight="1">
      <c r="A78" s="5">
        <f t="shared" si="8"/>
        <v>76</v>
      </c>
      <c r="B78" s="6" t="s">
        <v>203</v>
      </c>
      <c r="C78" s="7" t="s">
        <v>204</v>
      </c>
      <c r="D78" s="7" t="s">
        <v>218</v>
      </c>
      <c r="E78" s="7" t="s">
        <v>156</v>
      </c>
      <c r="F78" s="7">
        <f t="shared" si="9"/>
        <v>48.486</v>
      </c>
      <c r="G78" s="11" t="s">
        <v>219</v>
      </c>
      <c r="H78" s="7">
        <f t="shared" si="10"/>
        <v>33.839999999999996</v>
      </c>
      <c r="I78" s="7">
        <f t="shared" si="11"/>
        <v>82.326</v>
      </c>
      <c r="J78" s="7">
        <v>7</v>
      </c>
      <c r="K78" s="7"/>
    </row>
    <row r="79" spans="1:11" ht="27" customHeight="1">
      <c r="A79" s="5">
        <f t="shared" si="8"/>
        <v>77</v>
      </c>
      <c r="B79" s="6" t="s">
        <v>203</v>
      </c>
      <c r="C79" s="7" t="s">
        <v>204</v>
      </c>
      <c r="D79" s="7" t="s">
        <v>220</v>
      </c>
      <c r="E79" s="7" t="s">
        <v>221</v>
      </c>
      <c r="F79" s="7">
        <f t="shared" si="9"/>
        <v>52.35</v>
      </c>
      <c r="G79" s="11" t="s">
        <v>222</v>
      </c>
      <c r="H79" s="7">
        <f t="shared" si="10"/>
        <v>29.84</v>
      </c>
      <c r="I79" s="7">
        <f t="shared" si="11"/>
        <v>82.19</v>
      </c>
      <c r="J79" s="7">
        <v>8</v>
      </c>
      <c r="K79" s="7"/>
    </row>
    <row r="80" spans="1:11" ht="27" customHeight="1">
      <c r="A80" s="5">
        <f t="shared" si="8"/>
        <v>78</v>
      </c>
      <c r="B80" s="6" t="s">
        <v>203</v>
      </c>
      <c r="C80" s="7" t="s">
        <v>204</v>
      </c>
      <c r="D80" s="7" t="s">
        <v>223</v>
      </c>
      <c r="E80" s="7" t="s">
        <v>224</v>
      </c>
      <c r="F80" s="7">
        <f t="shared" si="9"/>
        <v>49.529999999999994</v>
      </c>
      <c r="G80" s="11" t="s">
        <v>225</v>
      </c>
      <c r="H80" s="7">
        <f t="shared" si="10"/>
        <v>32.52</v>
      </c>
      <c r="I80" s="7">
        <f t="shared" si="11"/>
        <v>82.05</v>
      </c>
      <c r="J80" s="7">
        <v>9</v>
      </c>
      <c r="K80" s="7"/>
    </row>
    <row r="81" spans="1:11" ht="27" customHeight="1">
      <c r="A81" s="5">
        <f t="shared" si="8"/>
        <v>79</v>
      </c>
      <c r="B81" s="6" t="s">
        <v>203</v>
      </c>
      <c r="C81" s="7" t="s">
        <v>204</v>
      </c>
      <c r="D81" s="7" t="s">
        <v>226</v>
      </c>
      <c r="E81" s="7" t="s">
        <v>227</v>
      </c>
      <c r="F81" s="7">
        <f t="shared" si="9"/>
        <v>52.163999999999994</v>
      </c>
      <c r="G81" s="8" t="s">
        <v>53</v>
      </c>
      <c r="H81" s="7">
        <f t="shared" si="10"/>
        <v>0</v>
      </c>
      <c r="I81" s="7">
        <f t="shared" si="11"/>
        <v>52.163999999999994</v>
      </c>
      <c r="J81" s="7" t="s">
        <v>553</v>
      </c>
      <c r="K81" s="7"/>
    </row>
    <row r="82" spans="1:11" ht="27" customHeight="1">
      <c r="A82" s="5">
        <f t="shared" si="8"/>
        <v>80</v>
      </c>
      <c r="B82" s="6" t="s">
        <v>203</v>
      </c>
      <c r="C82" s="7" t="s">
        <v>204</v>
      </c>
      <c r="D82" s="7" t="s">
        <v>228</v>
      </c>
      <c r="E82" s="7" t="s">
        <v>229</v>
      </c>
      <c r="F82" s="7">
        <f t="shared" si="9"/>
        <v>51.918</v>
      </c>
      <c r="G82" s="8" t="s">
        <v>53</v>
      </c>
      <c r="H82" s="7">
        <f t="shared" si="10"/>
        <v>0</v>
      </c>
      <c r="I82" s="7">
        <f t="shared" si="11"/>
        <v>51.918</v>
      </c>
      <c r="J82" s="7" t="s">
        <v>553</v>
      </c>
      <c r="K82" s="7"/>
    </row>
    <row r="83" spans="1:11" ht="27" customHeight="1">
      <c r="A83" s="5">
        <f t="shared" si="8"/>
        <v>81</v>
      </c>
      <c r="B83" s="6" t="s">
        <v>203</v>
      </c>
      <c r="C83" s="7" t="s">
        <v>204</v>
      </c>
      <c r="D83" s="7" t="s">
        <v>230</v>
      </c>
      <c r="E83" s="7" t="s">
        <v>219</v>
      </c>
      <c r="F83" s="7">
        <f t="shared" si="9"/>
        <v>50.76</v>
      </c>
      <c r="G83" s="8" t="s">
        <v>53</v>
      </c>
      <c r="H83" s="7">
        <f t="shared" si="10"/>
        <v>0</v>
      </c>
      <c r="I83" s="7">
        <f t="shared" si="11"/>
        <v>50.76</v>
      </c>
      <c r="J83" s="7" t="s">
        <v>553</v>
      </c>
      <c r="K83" s="7"/>
    </row>
    <row r="84" spans="1:11" ht="27" customHeight="1">
      <c r="A84" s="5">
        <f t="shared" si="8"/>
        <v>82</v>
      </c>
      <c r="B84" s="6" t="s">
        <v>231</v>
      </c>
      <c r="C84" s="7" t="s">
        <v>232</v>
      </c>
      <c r="D84" s="7" t="s">
        <v>233</v>
      </c>
      <c r="E84" s="7" t="s">
        <v>234</v>
      </c>
      <c r="F84" s="7">
        <f t="shared" si="9"/>
        <v>49.596</v>
      </c>
      <c r="G84" s="11" t="s">
        <v>19</v>
      </c>
      <c r="H84" s="7">
        <f t="shared" si="10"/>
        <v>34.88</v>
      </c>
      <c r="I84" s="7">
        <f t="shared" si="11"/>
        <v>84.476</v>
      </c>
      <c r="J84" s="7">
        <v>1</v>
      </c>
      <c r="K84" s="7"/>
    </row>
    <row r="85" spans="1:11" ht="27" customHeight="1">
      <c r="A85" s="5">
        <f t="shared" si="8"/>
        <v>83</v>
      </c>
      <c r="B85" s="6" t="s">
        <v>231</v>
      </c>
      <c r="C85" s="7" t="s">
        <v>232</v>
      </c>
      <c r="D85" s="7" t="s">
        <v>235</v>
      </c>
      <c r="E85" s="7" t="s">
        <v>212</v>
      </c>
      <c r="F85" s="7">
        <f t="shared" si="9"/>
        <v>50.022</v>
      </c>
      <c r="G85" s="11" t="s">
        <v>236</v>
      </c>
      <c r="H85" s="7">
        <f t="shared" si="10"/>
        <v>34.24</v>
      </c>
      <c r="I85" s="7">
        <f t="shared" si="11"/>
        <v>84.262</v>
      </c>
      <c r="J85" s="7">
        <v>2</v>
      </c>
      <c r="K85" s="7"/>
    </row>
    <row r="86" spans="1:11" ht="27" customHeight="1">
      <c r="A86" s="5">
        <f t="shared" si="8"/>
        <v>84</v>
      </c>
      <c r="B86" s="6" t="s">
        <v>231</v>
      </c>
      <c r="C86" s="7" t="s">
        <v>232</v>
      </c>
      <c r="D86" s="7" t="s">
        <v>237</v>
      </c>
      <c r="E86" s="7" t="s">
        <v>238</v>
      </c>
      <c r="F86" s="7">
        <f t="shared" si="9"/>
        <v>52.09199999999999</v>
      </c>
      <c r="G86" s="11" t="s">
        <v>121</v>
      </c>
      <c r="H86" s="7">
        <f t="shared" si="10"/>
        <v>31.24</v>
      </c>
      <c r="I86" s="7">
        <f t="shared" si="11"/>
        <v>83.332</v>
      </c>
      <c r="J86" s="7">
        <v>3</v>
      </c>
      <c r="K86" s="7"/>
    </row>
    <row r="87" spans="1:11" ht="27" customHeight="1">
      <c r="A87" s="5">
        <f t="shared" si="8"/>
        <v>85</v>
      </c>
      <c r="B87" s="6" t="s">
        <v>231</v>
      </c>
      <c r="C87" s="7" t="s">
        <v>232</v>
      </c>
      <c r="D87" s="7" t="s">
        <v>239</v>
      </c>
      <c r="E87" s="7" t="s">
        <v>240</v>
      </c>
      <c r="F87" s="7">
        <f t="shared" si="9"/>
        <v>50.082</v>
      </c>
      <c r="G87" s="11" t="s">
        <v>150</v>
      </c>
      <c r="H87" s="7">
        <f t="shared" si="10"/>
        <v>32.6</v>
      </c>
      <c r="I87" s="7">
        <f t="shared" si="11"/>
        <v>82.682</v>
      </c>
      <c r="J87" s="7">
        <v>4</v>
      </c>
      <c r="K87" s="7"/>
    </row>
    <row r="88" spans="1:11" ht="27" customHeight="1">
      <c r="A88" s="5">
        <f t="shared" si="8"/>
        <v>86</v>
      </c>
      <c r="B88" s="6" t="s">
        <v>231</v>
      </c>
      <c r="C88" s="7" t="s">
        <v>232</v>
      </c>
      <c r="D88" s="7" t="s">
        <v>241</v>
      </c>
      <c r="E88" s="7" t="s">
        <v>52</v>
      </c>
      <c r="F88" s="7">
        <f t="shared" si="9"/>
        <v>51.74399999999999</v>
      </c>
      <c r="G88" s="11" t="s">
        <v>43</v>
      </c>
      <c r="H88" s="7">
        <f t="shared" si="10"/>
        <v>30.8</v>
      </c>
      <c r="I88" s="7">
        <f t="shared" si="11"/>
        <v>82.544</v>
      </c>
      <c r="J88" s="7">
        <v>5</v>
      </c>
      <c r="K88" s="7"/>
    </row>
    <row r="89" spans="1:11" ht="27" customHeight="1">
      <c r="A89" s="5">
        <f t="shared" si="8"/>
        <v>87</v>
      </c>
      <c r="B89" s="6" t="s">
        <v>231</v>
      </c>
      <c r="C89" s="7" t="s">
        <v>232</v>
      </c>
      <c r="D89" s="7" t="s">
        <v>242</v>
      </c>
      <c r="E89" s="7" t="s">
        <v>243</v>
      </c>
      <c r="F89" s="7">
        <f t="shared" si="9"/>
        <v>48.918</v>
      </c>
      <c r="G89" s="11" t="s">
        <v>244</v>
      </c>
      <c r="H89" s="7">
        <f t="shared" si="10"/>
        <v>33</v>
      </c>
      <c r="I89" s="7">
        <f t="shared" si="11"/>
        <v>81.918</v>
      </c>
      <c r="J89" s="7">
        <v>6</v>
      </c>
      <c r="K89" s="7"/>
    </row>
    <row r="90" spans="1:11" ht="27" customHeight="1">
      <c r="A90" s="5">
        <f t="shared" si="8"/>
        <v>88</v>
      </c>
      <c r="B90" s="6" t="s">
        <v>231</v>
      </c>
      <c r="C90" s="7" t="s">
        <v>232</v>
      </c>
      <c r="D90" s="7" t="s">
        <v>245</v>
      </c>
      <c r="E90" s="7" t="s">
        <v>246</v>
      </c>
      <c r="F90" s="7">
        <f t="shared" si="9"/>
        <v>49.41</v>
      </c>
      <c r="G90" s="11" t="s">
        <v>247</v>
      </c>
      <c r="H90" s="7">
        <f t="shared" si="10"/>
        <v>32.44</v>
      </c>
      <c r="I90" s="7">
        <f t="shared" si="11"/>
        <v>81.85</v>
      </c>
      <c r="J90" s="7">
        <v>7</v>
      </c>
      <c r="K90" s="7"/>
    </row>
    <row r="91" spans="1:11" ht="27" customHeight="1">
      <c r="A91" s="5">
        <f t="shared" si="8"/>
        <v>89</v>
      </c>
      <c r="B91" s="6" t="s">
        <v>231</v>
      </c>
      <c r="C91" s="7" t="s">
        <v>232</v>
      </c>
      <c r="D91" s="7" t="s">
        <v>248</v>
      </c>
      <c r="E91" s="7" t="s">
        <v>249</v>
      </c>
      <c r="F91" s="7">
        <f t="shared" si="9"/>
        <v>49.662</v>
      </c>
      <c r="G91" s="11" t="s">
        <v>250</v>
      </c>
      <c r="H91" s="7">
        <f t="shared" si="10"/>
        <v>32.160000000000004</v>
      </c>
      <c r="I91" s="7">
        <f t="shared" si="11"/>
        <v>81.822</v>
      </c>
      <c r="J91" s="7">
        <v>8</v>
      </c>
      <c r="K91" s="7"/>
    </row>
    <row r="92" spans="1:11" ht="27" customHeight="1">
      <c r="A92" s="5">
        <f t="shared" si="8"/>
        <v>90</v>
      </c>
      <c r="B92" s="6" t="s">
        <v>231</v>
      </c>
      <c r="C92" s="7" t="s">
        <v>232</v>
      </c>
      <c r="D92" s="7" t="s">
        <v>251</v>
      </c>
      <c r="E92" s="7" t="s">
        <v>252</v>
      </c>
      <c r="F92" s="7">
        <f t="shared" si="9"/>
        <v>51.431999999999995</v>
      </c>
      <c r="G92" s="11" t="s">
        <v>253</v>
      </c>
      <c r="H92" s="7">
        <f t="shared" si="10"/>
        <v>29.400000000000002</v>
      </c>
      <c r="I92" s="7">
        <f t="shared" si="11"/>
        <v>80.832</v>
      </c>
      <c r="J92" s="7">
        <v>9</v>
      </c>
      <c r="K92" s="7"/>
    </row>
    <row r="93" spans="1:11" ht="27" customHeight="1">
      <c r="A93" s="5">
        <f t="shared" si="8"/>
        <v>91</v>
      </c>
      <c r="B93" s="6" t="s">
        <v>231</v>
      </c>
      <c r="C93" s="7" t="s">
        <v>232</v>
      </c>
      <c r="D93" s="7" t="s">
        <v>254</v>
      </c>
      <c r="E93" s="7" t="s">
        <v>234</v>
      </c>
      <c r="F93" s="7">
        <f t="shared" si="9"/>
        <v>49.596</v>
      </c>
      <c r="G93" s="11" t="s">
        <v>133</v>
      </c>
      <c r="H93" s="7">
        <f t="shared" si="10"/>
        <v>31.160000000000004</v>
      </c>
      <c r="I93" s="7">
        <f t="shared" si="11"/>
        <v>80.756</v>
      </c>
      <c r="J93" s="7">
        <v>10</v>
      </c>
      <c r="K93" s="7"/>
    </row>
    <row r="94" spans="1:11" ht="27" customHeight="1">
      <c r="A94" s="5">
        <f t="shared" si="8"/>
        <v>92</v>
      </c>
      <c r="B94" s="6" t="s">
        <v>231</v>
      </c>
      <c r="C94" s="7" t="s">
        <v>232</v>
      </c>
      <c r="D94" s="7" t="s">
        <v>255</v>
      </c>
      <c r="E94" s="7" t="s">
        <v>256</v>
      </c>
      <c r="F94" s="7">
        <f t="shared" si="9"/>
        <v>48.984</v>
      </c>
      <c r="G94" s="11" t="s">
        <v>136</v>
      </c>
      <c r="H94" s="7">
        <f t="shared" si="10"/>
        <v>31.64</v>
      </c>
      <c r="I94" s="7">
        <f t="shared" si="11"/>
        <v>80.624</v>
      </c>
      <c r="J94" s="7">
        <v>11</v>
      </c>
      <c r="K94" s="7"/>
    </row>
    <row r="95" spans="1:11" ht="27" customHeight="1">
      <c r="A95" s="5">
        <f t="shared" si="8"/>
        <v>93</v>
      </c>
      <c r="B95" s="6" t="s">
        <v>231</v>
      </c>
      <c r="C95" s="7" t="s">
        <v>232</v>
      </c>
      <c r="D95" s="7" t="s">
        <v>257</v>
      </c>
      <c r="E95" s="7" t="s">
        <v>258</v>
      </c>
      <c r="F95" s="7">
        <f t="shared" si="9"/>
        <v>50.154</v>
      </c>
      <c r="G95" s="8" t="s">
        <v>53</v>
      </c>
      <c r="H95" s="7">
        <f t="shared" si="10"/>
        <v>0</v>
      </c>
      <c r="I95" s="7">
        <f t="shared" si="11"/>
        <v>50.154</v>
      </c>
      <c r="J95" s="7" t="s">
        <v>553</v>
      </c>
      <c r="K95" s="7"/>
    </row>
    <row r="96" spans="1:11" ht="27" customHeight="1">
      <c r="A96" s="5">
        <f t="shared" si="8"/>
        <v>94</v>
      </c>
      <c r="B96" s="6" t="s">
        <v>231</v>
      </c>
      <c r="C96" s="7" t="s">
        <v>232</v>
      </c>
      <c r="D96" s="7" t="s">
        <v>259</v>
      </c>
      <c r="E96" s="7" t="s">
        <v>212</v>
      </c>
      <c r="F96" s="7">
        <f t="shared" si="9"/>
        <v>50.022</v>
      </c>
      <c r="G96" s="8" t="s">
        <v>53</v>
      </c>
      <c r="H96" s="7">
        <f t="shared" si="10"/>
        <v>0</v>
      </c>
      <c r="I96" s="7">
        <f t="shared" si="11"/>
        <v>50.022</v>
      </c>
      <c r="J96" s="7" t="s">
        <v>553</v>
      </c>
      <c r="K96" s="7"/>
    </row>
    <row r="97" spans="1:11" ht="27" customHeight="1">
      <c r="A97" s="5">
        <f t="shared" si="8"/>
        <v>95</v>
      </c>
      <c r="B97" s="6" t="s">
        <v>231</v>
      </c>
      <c r="C97" s="7" t="s">
        <v>232</v>
      </c>
      <c r="D97" s="7" t="s">
        <v>260</v>
      </c>
      <c r="E97" s="7" t="s">
        <v>249</v>
      </c>
      <c r="F97" s="7">
        <f t="shared" si="9"/>
        <v>49.662</v>
      </c>
      <c r="G97" s="8" t="s">
        <v>53</v>
      </c>
      <c r="H97" s="7">
        <f t="shared" si="10"/>
        <v>0</v>
      </c>
      <c r="I97" s="7">
        <f t="shared" si="11"/>
        <v>49.662</v>
      </c>
      <c r="J97" s="7" t="s">
        <v>553</v>
      </c>
      <c r="K97" s="7"/>
    </row>
    <row r="98" spans="1:11" ht="27" customHeight="1">
      <c r="A98" s="5">
        <f t="shared" si="8"/>
        <v>96</v>
      </c>
      <c r="B98" s="6" t="s">
        <v>231</v>
      </c>
      <c r="C98" s="7" t="s">
        <v>232</v>
      </c>
      <c r="D98" s="7" t="s">
        <v>261</v>
      </c>
      <c r="E98" s="7" t="s">
        <v>262</v>
      </c>
      <c r="F98" s="7">
        <f t="shared" si="9"/>
        <v>49.583999999999996</v>
      </c>
      <c r="G98" s="8" t="s">
        <v>53</v>
      </c>
      <c r="H98" s="7">
        <f t="shared" si="10"/>
        <v>0</v>
      </c>
      <c r="I98" s="7">
        <f t="shared" si="11"/>
        <v>49.583999999999996</v>
      </c>
      <c r="J98" s="7" t="s">
        <v>553</v>
      </c>
      <c r="K98" s="7"/>
    </row>
    <row r="99" spans="1:11" ht="27" customHeight="1">
      <c r="A99" s="5">
        <f t="shared" si="8"/>
        <v>97</v>
      </c>
      <c r="B99" s="6" t="s">
        <v>263</v>
      </c>
      <c r="C99" s="7" t="s">
        <v>264</v>
      </c>
      <c r="D99" s="7" t="s">
        <v>265</v>
      </c>
      <c r="E99" s="7" t="s">
        <v>153</v>
      </c>
      <c r="F99" s="7">
        <f t="shared" si="9"/>
        <v>49.343999999999994</v>
      </c>
      <c r="G99" s="11" t="s">
        <v>266</v>
      </c>
      <c r="H99" s="7">
        <f t="shared" si="10"/>
        <v>34.160000000000004</v>
      </c>
      <c r="I99" s="7">
        <f t="shared" si="11"/>
        <v>83.50399999999999</v>
      </c>
      <c r="J99" s="7">
        <v>1</v>
      </c>
      <c r="K99" s="7"/>
    </row>
    <row r="100" spans="1:11" ht="27" customHeight="1">
      <c r="A100" s="5">
        <f t="shared" si="8"/>
        <v>98</v>
      </c>
      <c r="B100" s="6" t="s">
        <v>263</v>
      </c>
      <c r="C100" s="7" t="s">
        <v>264</v>
      </c>
      <c r="D100" s="7" t="s">
        <v>267</v>
      </c>
      <c r="E100" s="7" t="s">
        <v>268</v>
      </c>
      <c r="F100" s="7">
        <f t="shared" si="9"/>
        <v>48.35999999999999</v>
      </c>
      <c r="G100" s="11" t="s">
        <v>19</v>
      </c>
      <c r="H100" s="7">
        <f t="shared" si="10"/>
        <v>34.88</v>
      </c>
      <c r="I100" s="7">
        <f t="shared" si="11"/>
        <v>83.24</v>
      </c>
      <c r="J100" s="7">
        <v>2</v>
      </c>
      <c r="K100" s="7"/>
    </row>
    <row r="101" spans="1:11" ht="27" customHeight="1">
      <c r="A101" s="5">
        <f t="shared" si="8"/>
        <v>99</v>
      </c>
      <c r="B101" s="6" t="s">
        <v>263</v>
      </c>
      <c r="C101" s="7" t="s">
        <v>264</v>
      </c>
      <c r="D101" s="7" t="s">
        <v>269</v>
      </c>
      <c r="E101" s="7" t="s">
        <v>270</v>
      </c>
      <c r="F101" s="7">
        <f t="shared" si="9"/>
        <v>49.788000000000004</v>
      </c>
      <c r="G101" s="11" t="s">
        <v>84</v>
      </c>
      <c r="H101" s="7">
        <f t="shared" si="10"/>
        <v>33.12</v>
      </c>
      <c r="I101" s="7">
        <f t="shared" si="11"/>
        <v>82.908</v>
      </c>
      <c r="J101" s="7">
        <v>3</v>
      </c>
      <c r="K101" s="7"/>
    </row>
    <row r="102" spans="1:11" ht="27" customHeight="1">
      <c r="A102" s="5">
        <f t="shared" si="8"/>
        <v>100</v>
      </c>
      <c r="B102" s="6" t="s">
        <v>263</v>
      </c>
      <c r="C102" s="7" t="s">
        <v>264</v>
      </c>
      <c r="D102" s="7" t="s">
        <v>271</v>
      </c>
      <c r="E102" s="7" t="s">
        <v>272</v>
      </c>
      <c r="F102" s="7">
        <f t="shared" si="9"/>
        <v>48.99</v>
      </c>
      <c r="G102" s="11" t="s">
        <v>112</v>
      </c>
      <c r="H102" s="7">
        <f t="shared" si="10"/>
        <v>33.88</v>
      </c>
      <c r="I102" s="7">
        <f t="shared" si="11"/>
        <v>82.87</v>
      </c>
      <c r="J102" s="7">
        <v>4</v>
      </c>
      <c r="K102" s="7"/>
    </row>
    <row r="103" spans="1:11" ht="27" customHeight="1">
      <c r="A103" s="5">
        <f t="shared" si="8"/>
        <v>101</v>
      </c>
      <c r="B103" s="6" t="s">
        <v>263</v>
      </c>
      <c r="C103" s="7" t="s">
        <v>264</v>
      </c>
      <c r="D103" s="7" t="s">
        <v>273</v>
      </c>
      <c r="E103" s="7" t="s">
        <v>243</v>
      </c>
      <c r="F103" s="7">
        <f t="shared" si="9"/>
        <v>48.918</v>
      </c>
      <c r="G103" s="11" t="s">
        <v>219</v>
      </c>
      <c r="H103" s="7">
        <f t="shared" si="10"/>
        <v>33.839999999999996</v>
      </c>
      <c r="I103" s="7">
        <f t="shared" si="11"/>
        <v>82.758</v>
      </c>
      <c r="J103" s="7">
        <v>5</v>
      </c>
      <c r="K103" s="7"/>
    </row>
    <row r="104" spans="1:11" ht="27" customHeight="1">
      <c r="A104" s="5">
        <f t="shared" si="8"/>
        <v>102</v>
      </c>
      <c r="B104" s="6" t="s">
        <v>263</v>
      </c>
      <c r="C104" s="7" t="s">
        <v>264</v>
      </c>
      <c r="D104" s="7" t="s">
        <v>274</v>
      </c>
      <c r="E104" s="7" t="s">
        <v>275</v>
      </c>
      <c r="F104" s="7">
        <f t="shared" si="9"/>
        <v>51.306000000000004</v>
      </c>
      <c r="G104" s="11" t="s">
        <v>276</v>
      </c>
      <c r="H104" s="7">
        <f t="shared" si="10"/>
        <v>31.32</v>
      </c>
      <c r="I104" s="7">
        <f t="shared" si="11"/>
        <v>82.626</v>
      </c>
      <c r="J104" s="7">
        <v>6</v>
      </c>
      <c r="K104" s="7"/>
    </row>
    <row r="105" spans="1:11" ht="27" customHeight="1">
      <c r="A105" s="5">
        <f t="shared" si="8"/>
        <v>103</v>
      </c>
      <c r="B105" s="6" t="s">
        <v>263</v>
      </c>
      <c r="C105" s="7" t="s">
        <v>264</v>
      </c>
      <c r="D105" s="7" t="s">
        <v>277</v>
      </c>
      <c r="E105" s="7" t="s">
        <v>278</v>
      </c>
      <c r="F105" s="7">
        <f t="shared" si="9"/>
        <v>48.077999999999996</v>
      </c>
      <c r="G105" s="11" t="s">
        <v>112</v>
      </c>
      <c r="H105" s="7">
        <f t="shared" si="10"/>
        <v>33.88</v>
      </c>
      <c r="I105" s="7">
        <f t="shared" si="11"/>
        <v>81.958</v>
      </c>
      <c r="J105" s="7">
        <v>7</v>
      </c>
      <c r="K105" s="7"/>
    </row>
    <row r="106" spans="1:11" ht="27" customHeight="1">
      <c r="A106" s="5">
        <f t="shared" si="8"/>
        <v>104</v>
      </c>
      <c r="B106" s="6" t="s">
        <v>263</v>
      </c>
      <c r="C106" s="7" t="s">
        <v>264</v>
      </c>
      <c r="D106" s="7" t="s">
        <v>279</v>
      </c>
      <c r="E106" s="7" t="s">
        <v>280</v>
      </c>
      <c r="F106" s="7">
        <f t="shared" si="9"/>
        <v>48.72599999999999</v>
      </c>
      <c r="G106" s="11" t="s">
        <v>136</v>
      </c>
      <c r="H106" s="7">
        <f t="shared" si="10"/>
        <v>31.64</v>
      </c>
      <c r="I106" s="7">
        <f t="shared" si="11"/>
        <v>80.36599999999999</v>
      </c>
      <c r="J106" s="7">
        <v>8</v>
      </c>
      <c r="K106" s="7"/>
    </row>
    <row r="107" spans="1:11" ht="27" customHeight="1">
      <c r="A107" s="5">
        <f t="shared" si="8"/>
        <v>105</v>
      </c>
      <c r="B107" s="6" t="s">
        <v>263</v>
      </c>
      <c r="C107" s="7" t="s">
        <v>264</v>
      </c>
      <c r="D107" s="7" t="s">
        <v>281</v>
      </c>
      <c r="E107" s="7" t="s">
        <v>282</v>
      </c>
      <c r="F107" s="7">
        <f t="shared" si="9"/>
        <v>47.333999999999996</v>
      </c>
      <c r="G107" s="11" t="s">
        <v>283</v>
      </c>
      <c r="H107" s="7">
        <f t="shared" si="10"/>
        <v>31.439999999999998</v>
      </c>
      <c r="I107" s="7">
        <f t="shared" si="11"/>
        <v>78.774</v>
      </c>
      <c r="J107" s="7">
        <v>9</v>
      </c>
      <c r="K107" s="7"/>
    </row>
    <row r="108" spans="1:11" ht="27" customHeight="1">
      <c r="A108" s="5">
        <f t="shared" si="8"/>
        <v>106</v>
      </c>
      <c r="B108" s="6" t="s">
        <v>263</v>
      </c>
      <c r="C108" s="7" t="s">
        <v>264</v>
      </c>
      <c r="D108" s="7" t="s">
        <v>284</v>
      </c>
      <c r="E108" s="7" t="s">
        <v>285</v>
      </c>
      <c r="F108" s="7">
        <f t="shared" si="9"/>
        <v>48.75</v>
      </c>
      <c r="G108" s="11" t="s">
        <v>286</v>
      </c>
      <c r="H108" s="7">
        <f t="shared" si="10"/>
        <v>27.560000000000002</v>
      </c>
      <c r="I108" s="7">
        <f t="shared" si="11"/>
        <v>76.31</v>
      </c>
      <c r="J108" s="7">
        <v>10</v>
      </c>
      <c r="K108" s="7"/>
    </row>
    <row r="109" spans="1:11" ht="27" customHeight="1">
      <c r="A109" s="5">
        <f t="shared" si="8"/>
        <v>107</v>
      </c>
      <c r="B109" s="6" t="s">
        <v>263</v>
      </c>
      <c r="C109" s="7" t="s">
        <v>264</v>
      </c>
      <c r="D109" s="7" t="s">
        <v>287</v>
      </c>
      <c r="E109" s="7" t="s">
        <v>288</v>
      </c>
      <c r="F109" s="7">
        <f t="shared" si="9"/>
        <v>46.84199999999999</v>
      </c>
      <c r="G109" s="11" t="s">
        <v>124</v>
      </c>
      <c r="H109" s="7">
        <f t="shared" si="10"/>
        <v>27.84</v>
      </c>
      <c r="I109" s="7">
        <f t="shared" si="11"/>
        <v>74.68199999999999</v>
      </c>
      <c r="J109" s="7">
        <v>11</v>
      </c>
      <c r="K109" s="7"/>
    </row>
    <row r="110" spans="1:11" ht="27" customHeight="1">
      <c r="A110" s="5">
        <f t="shared" si="8"/>
        <v>108</v>
      </c>
      <c r="B110" s="6" t="s">
        <v>263</v>
      </c>
      <c r="C110" s="7" t="s">
        <v>264</v>
      </c>
      <c r="D110" s="7" t="s">
        <v>289</v>
      </c>
      <c r="E110" s="7" t="s">
        <v>21</v>
      </c>
      <c r="F110" s="7">
        <f t="shared" si="9"/>
        <v>50.766</v>
      </c>
      <c r="G110" s="8" t="s">
        <v>53</v>
      </c>
      <c r="H110" s="7">
        <f t="shared" si="10"/>
        <v>0</v>
      </c>
      <c r="I110" s="7">
        <f t="shared" si="11"/>
        <v>50.766</v>
      </c>
      <c r="J110" s="7" t="s">
        <v>553</v>
      </c>
      <c r="K110" s="7"/>
    </row>
    <row r="111" spans="1:11" ht="27" customHeight="1">
      <c r="A111" s="5">
        <f t="shared" si="8"/>
        <v>109</v>
      </c>
      <c r="B111" s="6" t="s">
        <v>263</v>
      </c>
      <c r="C111" s="7" t="s">
        <v>264</v>
      </c>
      <c r="D111" s="7" t="s">
        <v>290</v>
      </c>
      <c r="E111" s="7" t="s">
        <v>291</v>
      </c>
      <c r="F111" s="7">
        <f t="shared" si="9"/>
        <v>50.574000000000005</v>
      </c>
      <c r="G111" s="8" t="s">
        <v>53</v>
      </c>
      <c r="H111" s="7">
        <f t="shared" si="10"/>
        <v>0</v>
      </c>
      <c r="I111" s="7">
        <f t="shared" si="11"/>
        <v>50.574000000000005</v>
      </c>
      <c r="J111" s="7" t="s">
        <v>553</v>
      </c>
      <c r="K111" s="7"/>
    </row>
    <row r="112" spans="1:11" ht="27" customHeight="1">
      <c r="A112" s="5">
        <f t="shared" si="8"/>
        <v>110</v>
      </c>
      <c r="B112" s="6" t="s">
        <v>263</v>
      </c>
      <c r="C112" s="7" t="s">
        <v>264</v>
      </c>
      <c r="D112" s="7" t="s">
        <v>292</v>
      </c>
      <c r="E112" s="7" t="s">
        <v>293</v>
      </c>
      <c r="F112" s="7">
        <f t="shared" si="9"/>
        <v>47.82599999999999</v>
      </c>
      <c r="G112" s="8" t="s">
        <v>53</v>
      </c>
      <c r="H112" s="7">
        <f t="shared" si="10"/>
        <v>0</v>
      </c>
      <c r="I112" s="7">
        <f t="shared" si="11"/>
        <v>47.82599999999999</v>
      </c>
      <c r="J112" s="7" t="s">
        <v>553</v>
      </c>
      <c r="K112" s="7"/>
    </row>
    <row r="113" spans="1:11" ht="27" customHeight="1">
      <c r="A113" s="5">
        <f t="shared" si="8"/>
        <v>111</v>
      </c>
      <c r="B113" s="6" t="s">
        <v>263</v>
      </c>
      <c r="C113" s="7" t="s">
        <v>264</v>
      </c>
      <c r="D113" s="7" t="s">
        <v>294</v>
      </c>
      <c r="E113" s="7" t="s">
        <v>73</v>
      </c>
      <c r="F113" s="7">
        <f t="shared" si="9"/>
        <v>47.202</v>
      </c>
      <c r="G113" s="8" t="s">
        <v>53</v>
      </c>
      <c r="H113" s="7">
        <f t="shared" si="10"/>
        <v>0</v>
      </c>
      <c r="I113" s="7">
        <f t="shared" si="11"/>
        <v>47.202</v>
      </c>
      <c r="J113" s="7" t="s">
        <v>553</v>
      </c>
      <c r="K113" s="7"/>
    </row>
    <row r="114" spans="1:11" ht="27" customHeight="1">
      <c r="A114" s="5">
        <f t="shared" si="8"/>
        <v>112</v>
      </c>
      <c r="B114" s="6" t="s">
        <v>547</v>
      </c>
      <c r="C114" s="7" t="s">
        <v>295</v>
      </c>
      <c r="D114" s="7" t="s">
        <v>296</v>
      </c>
      <c r="E114" s="7" t="s">
        <v>297</v>
      </c>
      <c r="F114" s="7">
        <f t="shared" si="9"/>
        <v>45.678</v>
      </c>
      <c r="G114" s="11" t="s">
        <v>298</v>
      </c>
      <c r="H114" s="7">
        <f t="shared" si="10"/>
        <v>36.92</v>
      </c>
      <c r="I114" s="7">
        <f t="shared" si="11"/>
        <v>82.598</v>
      </c>
      <c r="J114" s="7">
        <v>1</v>
      </c>
      <c r="K114" s="7"/>
    </row>
    <row r="115" spans="1:11" ht="27" customHeight="1">
      <c r="A115" s="5">
        <f t="shared" si="8"/>
        <v>113</v>
      </c>
      <c r="B115" s="6" t="s">
        <v>547</v>
      </c>
      <c r="C115" s="7" t="s">
        <v>295</v>
      </c>
      <c r="D115" s="7" t="s">
        <v>299</v>
      </c>
      <c r="E115" s="7" t="s">
        <v>300</v>
      </c>
      <c r="F115" s="7">
        <f t="shared" si="9"/>
        <v>46.908</v>
      </c>
      <c r="G115" s="11" t="s">
        <v>63</v>
      </c>
      <c r="H115" s="7">
        <f t="shared" si="10"/>
        <v>35.36000000000001</v>
      </c>
      <c r="I115" s="7">
        <f t="shared" si="11"/>
        <v>82.268</v>
      </c>
      <c r="J115" s="7">
        <v>2</v>
      </c>
      <c r="K115" s="7"/>
    </row>
    <row r="116" spans="1:11" ht="27" customHeight="1">
      <c r="A116" s="5">
        <f t="shared" si="8"/>
        <v>114</v>
      </c>
      <c r="B116" s="6" t="s">
        <v>547</v>
      </c>
      <c r="C116" s="7" t="s">
        <v>295</v>
      </c>
      <c r="D116" s="7" t="s">
        <v>301</v>
      </c>
      <c r="E116" s="7" t="s">
        <v>302</v>
      </c>
      <c r="F116" s="7">
        <f t="shared" si="9"/>
        <v>49.884</v>
      </c>
      <c r="G116" s="11" t="s">
        <v>43</v>
      </c>
      <c r="H116" s="7">
        <f t="shared" si="10"/>
        <v>30.8</v>
      </c>
      <c r="I116" s="7">
        <f t="shared" si="11"/>
        <v>80.684</v>
      </c>
      <c r="J116" s="7">
        <v>3</v>
      </c>
      <c r="K116" s="7"/>
    </row>
    <row r="117" spans="1:11" ht="27" customHeight="1">
      <c r="A117" s="5">
        <f t="shared" si="8"/>
        <v>115</v>
      </c>
      <c r="B117" s="6" t="s">
        <v>547</v>
      </c>
      <c r="C117" s="7" t="s">
        <v>295</v>
      </c>
      <c r="D117" s="7" t="s">
        <v>303</v>
      </c>
      <c r="E117" s="7" t="s">
        <v>18</v>
      </c>
      <c r="F117" s="7">
        <f t="shared" si="9"/>
        <v>48.492</v>
      </c>
      <c r="G117" s="11" t="s">
        <v>250</v>
      </c>
      <c r="H117" s="7">
        <f t="shared" si="10"/>
        <v>32.160000000000004</v>
      </c>
      <c r="I117" s="7">
        <f t="shared" si="11"/>
        <v>80.652</v>
      </c>
      <c r="J117" s="7">
        <v>4</v>
      </c>
      <c r="K117" s="7"/>
    </row>
    <row r="118" spans="1:11" ht="27" customHeight="1">
      <c r="A118" s="5">
        <f t="shared" si="8"/>
        <v>116</v>
      </c>
      <c r="B118" s="6" t="s">
        <v>547</v>
      </c>
      <c r="C118" s="7" t="s">
        <v>295</v>
      </c>
      <c r="D118" s="7" t="s">
        <v>304</v>
      </c>
      <c r="E118" s="7" t="s">
        <v>305</v>
      </c>
      <c r="F118" s="7">
        <f t="shared" si="9"/>
        <v>47.26199999999999</v>
      </c>
      <c r="G118" s="11" t="s">
        <v>306</v>
      </c>
      <c r="H118" s="7">
        <f t="shared" si="10"/>
        <v>32.56</v>
      </c>
      <c r="I118" s="7">
        <f t="shared" si="11"/>
        <v>79.822</v>
      </c>
      <c r="J118" s="7">
        <v>5</v>
      </c>
      <c r="K118" s="7"/>
    </row>
    <row r="119" spans="1:11" ht="27" customHeight="1">
      <c r="A119" s="5">
        <f t="shared" si="8"/>
        <v>117</v>
      </c>
      <c r="B119" s="6" t="s">
        <v>547</v>
      </c>
      <c r="C119" s="7" t="s">
        <v>295</v>
      </c>
      <c r="D119" s="7" t="s">
        <v>307</v>
      </c>
      <c r="E119" s="7" t="s">
        <v>308</v>
      </c>
      <c r="F119" s="7">
        <f t="shared" si="9"/>
        <v>45.306000000000004</v>
      </c>
      <c r="G119" s="11" t="s">
        <v>309</v>
      </c>
      <c r="H119" s="7">
        <f t="shared" si="10"/>
        <v>32.800000000000004</v>
      </c>
      <c r="I119" s="7">
        <f t="shared" si="11"/>
        <v>78.10600000000001</v>
      </c>
      <c r="J119" s="7">
        <v>6</v>
      </c>
      <c r="K119" s="7"/>
    </row>
    <row r="120" spans="1:11" ht="27" customHeight="1">
      <c r="A120" s="5">
        <f t="shared" si="8"/>
        <v>118</v>
      </c>
      <c r="B120" s="6" t="s">
        <v>547</v>
      </c>
      <c r="C120" s="7" t="s">
        <v>295</v>
      </c>
      <c r="D120" s="7" t="s">
        <v>310</v>
      </c>
      <c r="E120" s="7" t="s">
        <v>311</v>
      </c>
      <c r="F120" s="7">
        <f t="shared" si="9"/>
        <v>46.23</v>
      </c>
      <c r="G120" s="11" t="s">
        <v>312</v>
      </c>
      <c r="H120" s="7">
        <f t="shared" si="10"/>
        <v>29.880000000000003</v>
      </c>
      <c r="I120" s="7">
        <f t="shared" si="11"/>
        <v>76.11</v>
      </c>
      <c r="J120" s="7">
        <v>7</v>
      </c>
      <c r="K120" s="7"/>
    </row>
    <row r="121" spans="1:11" ht="27" customHeight="1">
      <c r="A121" s="5">
        <f t="shared" si="8"/>
        <v>119</v>
      </c>
      <c r="B121" s="6" t="s">
        <v>547</v>
      </c>
      <c r="C121" s="7" t="s">
        <v>295</v>
      </c>
      <c r="D121" s="7" t="s">
        <v>313</v>
      </c>
      <c r="E121" s="7" t="s">
        <v>314</v>
      </c>
      <c r="F121" s="7">
        <f t="shared" si="9"/>
        <v>46.343999999999994</v>
      </c>
      <c r="G121" s="11" t="s">
        <v>315</v>
      </c>
      <c r="H121" s="7">
        <f t="shared" si="10"/>
        <v>29.560000000000002</v>
      </c>
      <c r="I121" s="7">
        <f t="shared" si="11"/>
        <v>75.904</v>
      </c>
      <c r="J121" s="7">
        <v>8</v>
      </c>
      <c r="K121" s="7"/>
    </row>
    <row r="122" spans="1:11" ht="27" customHeight="1">
      <c r="A122" s="5">
        <f t="shared" si="8"/>
        <v>120</v>
      </c>
      <c r="B122" s="6" t="s">
        <v>547</v>
      </c>
      <c r="C122" s="7" t="s">
        <v>295</v>
      </c>
      <c r="D122" s="7" t="s">
        <v>316</v>
      </c>
      <c r="E122" s="7" t="s">
        <v>317</v>
      </c>
      <c r="F122" s="7">
        <f t="shared" si="9"/>
        <v>47.886</v>
      </c>
      <c r="G122" s="8" t="s">
        <v>53</v>
      </c>
      <c r="H122" s="7">
        <f t="shared" si="10"/>
        <v>0</v>
      </c>
      <c r="I122" s="7">
        <f t="shared" si="11"/>
        <v>47.886</v>
      </c>
      <c r="J122" s="7" t="s">
        <v>553</v>
      </c>
      <c r="K122" s="7"/>
    </row>
    <row r="123" spans="1:11" ht="27" customHeight="1">
      <c r="A123" s="5">
        <f t="shared" si="8"/>
        <v>121</v>
      </c>
      <c r="B123" s="6" t="s">
        <v>231</v>
      </c>
      <c r="C123" s="7" t="s">
        <v>318</v>
      </c>
      <c r="D123" s="7" t="s">
        <v>319</v>
      </c>
      <c r="E123" s="7" t="s">
        <v>320</v>
      </c>
      <c r="F123" s="7">
        <f t="shared" si="9"/>
        <v>50.568</v>
      </c>
      <c r="G123" s="11" t="s">
        <v>321</v>
      </c>
      <c r="H123" s="7">
        <f t="shared" si="10"/>
        <v>34</v>
      </c>
      <c r="I123" s="7">
        <f t="shared" si="11"/>
        <v>84.568</v>
      </c>
      <c r="J123" s="7">
        <v>1</v>
      </c>
      <c r="K123" s="7"/>
    </row>
    <row r="124" spans="1:11" ht="27" customHeight="1">
      <c r="A124" s="5">
        <f t="shared" si="8"/>
        <v>122</v>
      </c>
      <c r="B124" s="6" t="s">
        <v>231</v>
      </c>
      <c r="C124" s="7" t="s">
        <v>318</v>
      </c>
      <c r="D124" s="7" t="s">
        <v>322</v>
      </c>
      <c r="E124" s="7" t="s">
        <v>323</v>
      </c>
      <c r="F124" s="7">
        <f t="shared" si="9"/>
        <v>50.088</v>
      </c>
      <c r="G124" s="11" t="s">
        <v>324</v>
      </c>
      <c r="H124" s="7">
        <f t="shared" si="10"/>
        <v>33.96</v>
      </c>
      <c r="I124" s="7">
        <f t="shared" si="11"/>
        <v>84.048</v>
      </c>
      <c r="J124" s="7">
        <v>2</v>
      </c>
      <c r="K124" s="7"/>
    </row>
    <row r="125" spans="1:11" ht="27" customHeight="1">
      <c r="A125" s="5">
        <f t="shared" si="8"/>
        <v>123</v>
      </c>
      <c r="B125" s="6" t="s">
        <v>231</v>
      </c>
      <c r="C125" s="7" t="s">
        <v>318</v>
      </c>
      <c r="D125" s="7" t="s">
        <v>325</v>
      </c>
      <c r="E125" s="7" t="s">
        <v>326</v>
      </c>
      <c r="F125" s="7">
        <f t="shared" si="9"/>
        <v>51.492</v>
      </c>
      <c r="G125" s="11" t="s">
        <v>250</v>
      </c>
      <c r="H125" s="7">
        <f t="shared" si="10"/>
        <v>32.160000000000004</v>
      </c>
      <c r="I125" s="7">
        <f t="shared" si="11"/>
        <v>83.652</v>
      </c>
      <c r="J125" s="7">
        <v>3</v>
      </c>
      <c r="K125" s="7"/>
    </row>
    <row r="126" spans="1:11" ht="27" customHeight="1">
      <c r="A126" s="5">
        <f t="shared" si="8"/>
        <v>124</v>
      </c>
      <c r="B126" s="6" t="s">
        <v>231</v>
      </c>
      <c r="C126" s="7" t="s">
        <v>318</v>
      </c>
      <c r="D126" s="7" t="s">
        <v>327</v>
      </c>
      <c r="E126" s="7" t="s">
        <v>219</v>
      </c>
      <c r="F126" s="7">
        <f t="shared" si="9"/>
        <v>50.76</v>
      </c>
      <c r="G126" s="11" t="s">
        <v>172</v>
      </c>
      <c r="H126" s="7">
        <f t="shared" si="10"/>
        <v>32.36000000000001</v>
      </c>
      <c r="I126" s="7">
        <f t="shared" si="11"/>
        <v>83.12</v>
      </c>
      <c r="J126" s="7">
        <v>4</v>
      </c>
      <c r="K126" s="7"/>
    </row>
    <row r="127" spans="1:11" ht="27" customHeight="1">
      <c r="A127" s="5">
        <f t="shared" si="8"/>
        <v>125</v>
      </c>
      <c r="B127" s="6" t="s">
        <v>231</v>
      </c>
      <c r="C127" s="7" t="s">
        <v>318</v>
      </c>
      <c r="D127" s="7" t="s">
        <v>328</v>
      </c>
      <c r="E127" s="7" t="s">
        <v>317</v>
      </c>
      <c r="F127" s="7">
        <f t="shared" si="9"/>
        <v>47.886</v>
      </c>
      <c r="G127" s="11" t="s">
        <v>329</v>
      </c>
      <c r="H127" s="7">
        <f t="shared" si="10"/>
        <v>33.480000000000004</v>
      </c>
      <c r="I127" s="7">
        <f t="shared" si="11"/>
        <v>81.36600000000001</v>
      </c>
      <c r="J127" s="7">
        <v>5</v>
      </c>
      <c r="K127" s="7"/>
    </row>
    <row r="128" spans="1:11" ht="27" customHeight="1">
      <c r="A128" s="5">
        <f t="shared" si="8"/>
        <v>126</v>
      </c>
      <c r="B128" s="6" t="s">
        <v>231</v>
      </c>
      <c r="C128" s="7" t="s">
        <v>318</v>
      </c>
      <c r="D128" s="7" t="s">
        <v>330</v>
      </c>
      <c r="E128" s="7" t="s">
        <v>47</v>
      </c>
      <c r="F128" s="7">
        <f t="shared" si="9"/>
        <v>48.366</v>
      </c>
      <c r="G128" s="11" t="s">
        <v>331</v>
      </c>
      <c r="H128" s="7">
        <f t="shared" si="10"/>
        <v>31.84</v>
      </c>
      <c r="I128" s="7">
        <f t="shared" si="11"/>
        <v>80.206</v>
      </c>
      <c r="J128" s="7">
        <v>6</v>
      </c>
      <c r="K128" s="7"/>
    </row>
    <row r="129" spans="1:11" ht="27" customHeight="1">
      <c r="A129" s="5">
        <f t="shared" si="8"/>
        <v>127</v>
      </c>
      <c r="B129" s="6" t="s">
        <v>231</v>
      </c>
      <c r="C129" s="7" t="s">
        <v>318</v>
      </c>
      <c r="D129" s="7" t="s">
        <v>332</v>
      </c>
      <c r="E129" s="7" t="s">
        <v>240</v>
      </c>
      <c r="F129" s="7">
        <f t="shared" si="9"/>
        <v>50.082</v>
      </c>
      <c r="G129" s="11" t="s">
        <v>333</v>
      </c>
      <c r="H129" s="7">
        <f t="shared" si="10"/>
        <v>29.12</v>
      </c>
      <c r="I129" s="7">
        <f t="shared" si="11"/>
        <v>79.202</v>
      </c>
      <c r="J129" s="7">
        <v>7</v>
      </c>
      <c r="K129" s="7"/>
    </row>
    <row r="130" spans="1:11" ht="27" customHeight="1">
      <c r="A130" s="5">
        <f t="shared" si="8"/>
        <v>128</v>
      </c>
      <c r="B130" s="6" t="s">
        <v>231</v>
      </c>
      <c r="C130" s="7" t="s">
        <v>318</v>
      </c>
      <c r="D130" s="7" t="s">
        <v>334</v>
      </c>
      <c r="E130" s="7" t="s">
        <v>335</v>
      </c>
      <c r="F130" s="7">
        <f t="shared" si="9"/>
        <v>47.268</v>
      </c>
      <c r="G130" s="11" t="s">
        <v>34</v>
      </c>
      <c r="H130" s="7">
        <f t="shared" si="10"/>
        <v>31.480000000000004</v>
      </c>
      <c r="I130" s="7">
        <f t="shared" si="11"/>
        <v>78.748</v>
      </c>
      <c r="J130" s="7">
        <v>8</v>
      </c>
      <c r="K130" s="7"/>
    </row>
    <row r="131" spans="1:11" ht="27" customHeight="1">
      <c r="A131" s="5">
        <f aca="true" t="shared" si="12" ref="A131:A194">ROW()-2</f>
        <v>129</v>
      </c>
      <c r="B131" s="6" t="s">
        <v>231</v>
      </c>
      <c r="C131" s="7" t="s">
        <v>318</v>
      </c>
      <c r="D131" s="7" t="s">
        <v>336</v>
      </c>
      <c r="E131" s="7" t="s">
        <v>243</v>
      </c>
      <c r="F131" s="7">
        <f aca="true" t="shared" si="13" ref="F131:F194">SUM(E131*0.6)</f>
        <v>48.918</v>
      </c>
      <c r="G131" s="11" t="s">
        <v>337</v>
      </c>
      <c r="H131" s="7">
        <f aca="true" t="shared" si="14" ref="H131:H194">SUM(G131*0.4)</f>
        <v>25.200000000000003</v>
      </c>
      <c r="I131" s="7">
        <f aca="true" t="shared" si="15" ref="I131:I194">SUM(F131+H131)</f>
        <v>74.118</v>
      </c>
      <c r="J131" s="7">
        <v>9</v>
      </c>
      <c r="K131" s="7"/>
    </row>
    <row r="132" spans="1:11" ht="27" customHeight="1">
      <c r="A132" s="5">
        <f t="shared" si="12"/>
        <v>130</v>
      </c>
      <c r="B132" s="6" t="s">
        <v>231</v>
      </c>
      <c r="C132" s="7" t="s">
        <v>318</v>
      </c>
      <c r="D132" s="7" t="s">
        <v>338</v>
      </c>
      <c r="E132" s="7" t="s">
        <v>339</v>
      </c>
      <c r="F132" s="7">
        <f t="shared" si="13"/>
        <v>52.704</v>
      </c>
      <c r="G132" s="8" t="s">
        <v>53</v>
      </c>
      <c r="H132" s="7">
        <f t="shared" si="14"/>
        <v>0</v>
      </c>
      <c r="I132" s="7">
        <f t="shared" si="15"/>
        <v>52.704</v>
      </c>
      <c r="J132" s="7" t="s">
        <v>553</v>
      </c>
      <c r="K132" s="7"/>
    </row>
    <row r="133" spans="1:11" ht="27" customHeight="1">
      <c r="A133" s="5">
        <f t="shared" si="12"/>
        <v>131</v>
      </c>
      <c r="B133" s="6" t="s">
        <v>231</v>
      </c>
      <c r="C133" s="7" t="s">
        <v>318</v>
      </c>
      <c r="D133" s="7" t="s">
        <v>340</v>
      </c>
      <c r="E133" s="7" t="s">
        <v>227</v>
      </c>
      <c r="F133" s="7">
        <f t="shared" si="13"/>
        <v>52.163999999999994</v>
      </c>
      <c r="G133" s="8" t="s">
        <v>53</v>
      </c>
      <c r="H133" s="7">
        <f t="shared" si="14"/>
        <v>0</v>
      </c>
      <c r="I133" s="7">
        <f t="shared" si="15"/>
        <v>52.163999999999994</v>
      </c>
      <c r="J133" s="7" t="s">
        <v>553</v>
      </c>
      <c r="K133" s="7"/>
    </row>
    <row r="134" spans="1:11" ht="27" customHeight="1">
      <c r="A134" s="5">
        <f t="shared" si="12"/>
        <v>132</v>
      </c>
      <c r="B134" s="6" t="s">
        <v>231</v>
      </c>
      <c r="C134" s="7" t="s">
        <v>318</v>
      </c>
      <c r="D134" s="7" t="s">
        <v>341</v>
      </c>
      <c r="E134" s="7" t="s">
        <v>158</v>
      </c>
      <c r="F134" s="7">
        <f t="shared" si="13"/>
        <v>51.059999999999995</v>
      </c>
      <c r="G134" s="8" t="s">
        <v>53</v>
      </c>
      <c r="H134" s="7">
        <f t="shared" si="14"/>
        <v>0</v>
      </c>
      <c r="I134" s="7">
        <f t="shared" si="15"/>
        <v>51.059999999999995</v>
      </c>
      <c r="J134" s="7" t="s">
        <v>553</v>
      </c>
      <c r="K134" s="7"/>
    </row>
    <row r="135" spans="1:11" ht="27" customHeight="1">
      <c r="A135" s="5">
        <f t="shared" si="12"/>
        <v>133</v>
      </c>
      <c r="B135" s="6" t="s">
        <v>231</v>
      </c>
      <c r="C135" s="7" t="s">
        <v>318</v>
      </c>
      <c r="D135" s="7" t="s">
        <v>342</v>
      </c>
      <c r="E135" s="7" t="s">
        <v>59</v>
      </c>
      <c r="F135" s="7">
        <f t="shared" si="13"/>
        <v>49.464</v>
      </c>
      <c r="G135" s="8" t="s">
        <v>53</v>
      </c>
      <c r="H135" s="7">
        <f t="shared" si="14"/>
        <v>0</v>
      </c>
      <c r="I135" s="7">
        <f t="shared" si="15"/>
        <v>49.464</v>
      </c>
      <c r="J135" s="7" t="s">
        <v>553</v>
      </c>
      <c r="K135" s="7"/>
    </row>
    <row r="136" spans="1:11" ht="27" customHeight="1">
      <c r="A136" s="5">
        <f t="shared" si="12"/>
        <v>134</v>
      </c>
      <c r="B136" s="6" t="s">
        <v>231</v>
      </c>
      <c r="C136" s="7" t="s">
        <v>318</v>
      </c>
      <c r="D136" s="7" t="s">
        <v>343</v>
      </c>
      <c r="E136" s="7" t="s">
        <v>256</v>
      </c>
      <c r="F136" s="7">
        <f t="shared" si="13"/>
        <v>48.984</v>
      </c>
      <c r="G136" s="8" t="s">
        <v>53</v>
      </c>
      <c r="H136" s="7">
        <f t="shared" si="14"/>
        <v>0</v>
      </c>
      <c r="I136" s="7">
        <f t="shared" si="15"/>
        <v>48.984</v>
      </c>
      <c r="J136" s="7" t="s">
        <v>553</v>
      </c>
      <c r="K136" s="7"/>
    </row>
    <row r="137" spans="1:11" ht="27" customHeight="1">
      <c r="A137" s="5">
        <f t="shared" si="12"/>
        <v>135</v>
      </c>
      <c r="B137" s="6" t="s">
        <v>231</v>
      </c>
      <c r="C137" s="7" t="s">
        <v>318</v>
      </c>
      <c r="D137" s="7" t="s">
        <v>344</v>
      </c>
      <c r="E137" s="7" t="s">
        <v>345</v>
      </c>
      <c r="F137" s="7">
        <f t="shared" si="13"/>
        <v>47.832</v>
      </c>
      <c r="G137" s="8" t="s">
        <v>53</v>
      </c>
      <c r="H137" s="7">
        <f t="shared" si="14"/>
        <v>0</v>
      </c>
      <c r="I137" s="7">
        <f t="shared" si="15"/>
        <v>47.832</v>
      </c>
      <c r="J137" s="7" t="s">
        <v>553</v>
      </c>
      <c r="K137" s="7"/>
    </row>
    <row r="138" spans="1:11" ht="27" customHeight="1">
      <c r="A138" s="5">
        <f aca="true" t="shared" si="16" ref="A138:A145">ROW()-2</f>
        <v>136</v>
      </c>
      <c r="B138" s="6" t="s">
        <v>346</v>
      </c>
      <c r="C138" s="7" t="s">
        <v>347</v>
      </c>
      <c r="D138" s="7" t="s">
        <v>348</v>
      </c>
      <c r="E138" s="7" t="s">
        <v>135</v>
      </c>
      <c r="F138" s="7">
        <f aca="true" t="shared" si="17" ref="F138:F145">SUM(E138*0.6)</f>
        <v>52.224000000000004</v>
      </c>
      <c r="G138" s="11" t="s">
        <v>349</v>
      </c>
      <c r="H138" s="7">
        <f aca="true" t="shared" si="18" ref="H138:H145">SUM(G138*0.4)</f>
        <v>34.36000000000001</v>
      </c>
      <c r="I138" s="7">
        <f aca="true" t="shared" si="19" ref="I138:I145">SUM(F138+H138)</f>
        <v>86.584</v>
      </c>
      <c r="J138" s="7">
        <v>1</v>
      </c>
      <c r="K138" s="7"/>
    </row>
    <row r="139" spans="1:11" ht="27" customHeight="1">
      <c r="A139" s="5">
        <f t="shared" si="16"/>
        <v>137</v>
      </c>
      <c r="B139" s="6" t="s">
        <v>346</v>
      </c>
      <c r="C139" s="7" t="s">
        <v>347</v>
      </c>
      <c r="D139" s="7" t="s">
        <v>350</v>
      </c>
      <c r="E139" s="7" t="s">
        <v>143</v>
      </c>
      <c r="F139" s="7">
        <f t="shared" si="17"/>
        <v>52.836</v>
      </c>
      <c r="G139" s="11" t="s">
        <v>202</v>
      </c>
      <c r="H139" s="7">
        <f t="shared" si="18"/>
        <v>33.080000000000005</v>
      </c>
      <c r="I139" s="7">
        <f t="shared" si="19"/>
        <v>85.916</v>
      </c>
      <c r="J139" s="7">
        <v>2</v>
      </c>
      <c r="K139" s="7"/>
    </row>
    <row r="140" spans="1:11" ht="27" customHeight="1">
      <c r="A140" s="5">
        <f t="shared" si="16"/>
        <v>138</v>
      </c>
      <c r="B140" s="6" t="s">
        <v>346</v>
      </c>
      <c r="C140" s="7" t="s">
        <v>347</v>
      </c>
      <c r="D140" s="7" t="s">
        <v>351</v>
      </c>
      <c r="E140" s="7" t="s">
        <v>240</v>
      </c>
      <c r="F140" s="7">
        <f t="shared" si="17"/>
        <v>50.082</v>
      </c>
      <c r="G140" s="11" t="s">
        <v>352</v>
      </c>
      <c r="H140" s="7">
        <f t="shared" si="18"/>
        <v>35.32</v>
      </c>
      <c r="I140" s="7">
        <f t="shared" si="19"/>
        <v>85.402</v>
      </c>
      <c r="J140" s="7">
        <v>3</v>
      </c>
      <c r="K140" s="7"/>
    </row>
    <row r="141" spans="1:11" ht="27" customHeight="1">
      <c r="A141" s="5">
        <f t="shared" si="16"/>
        <v>139</v>
      </c>
      <c r="B141" s="6" t="s">
        <v>346</v>
      </c>
      <c r="C141" s="7" t="s">
        <v>347</v>
      </c>
      <c r="D141" s="7" t="s">
        <v>353</v>
      </c>
      <c r="E141" s="7" t="s">
        <v>354</v>
      </c>
      <c r="F141" s="7">
        <f t="shared" si="17"/>
        <v>51.791999999999994</v>
      </c>
      <c r="G141" s="11" t="s">
        <v>84</v>
      </c>
      <c r="H141" s="7">
        <f t="shared" si="18"/>
        <v>33.12</v>
      </c>
      <c r="I141" s="7">
        <f t="shared" si="19"/>
        <v>84.91199999999999</v>
      </c>
      <c r="J141" s="7">
        <v>4</v>
      </c>
      <c r="K141" s="7"/>
    </row>
    <row r="142" spans="1:11" ht="27" customHeight="1">
      <c r="A142" s="5">
        <f t="shared" si="16"/>
        <v>140</v>
      </c>
      <c r="B142" s="6" t="s">
        <v>346</v>
      </c>
      <c r="C142" s="7" t="s">
        <v>347</v>
      </c>
      <c r="D142" s="7" t="s">
        <v>355</v>
      </c>
      <c r="E142" s="7" t="s">
        <v>356</v>
      </c>
      <c r="F142" s="7">
        <f t="shared" si="17"/>
        <v>48.809999999999995</v>
      </c>
      <c r="G142" s="11" t="s">
        <v>357</v>
      </c>
      <c r="H142" s="7">
        <f t="shared" si="18"/>
        <v>31.960000000000004</v>
      </c>
      <c r="I142" s="7">
        <f t="shared" si="19"/>
        <v>80.77</v>
      </c>
      <c r="J142" s="7">
        <v>5</v>
      </c>
      <c r="K142" s="7"/>
    </row>
    <row r="143" spans="1:11" ht="27" customHeight="1">
      <c r="A143" s="5">
        <f t="shared" si="16"/>
        <v>141</v>
      </c>
      <c r="B143" s="6" t="s">
        <v>346</v>
      </c>
      <c r="C143" s="7" t="s">
        <v>347</v>
      </c>
      <c r="D143" s="7" t="s">
        <v>358</v>
      </c>
      <c r="E143" s="7" t="s">
        <v>359</v>
      </c>
      <c r="F143" s="7">
        <f t="shared" si="17"/>
        <v>48.690000000000005</v>
      </c>
      <c r="G143" s="11" t="s">
        <v>360</v>
      </c>
      <c r="H143" s="7">
        <f t="shared" si="18"/>
        <v>30.72</v>
      </c>
      <c r="I143" s="7">
        <f t="shared" si="19"/>
        <v>79.41</v>
      </c>
      <c r="J143" s="7">
        <v>6</v>
      </c>
      <c r="K143" s="7"/>
    </row>
    <row r="144" spans="1:11" ht="27" customHeight="1">
      <c r="A144" s="5">
        <f t="shared" si="16"/>
        <v>142</v>
      </c>
      <c r="B144" s="6" t="s">
        <v>346</v>
      </c>
      <c r="C144" s="7" t="s">
        <v>347</v>
      </c>
      <c r="D144" s="7" t="s">
        <v>361</v>
      </c>
      <c r="E144" s="7" t="s">
        <v>362</v>
      </c>
      <c r="F144" s="7">
        <f t="shared" si="17"/>
        <v>49.536</v>
      </c>
      <c r="G144" s="11" t="s">
        <v>253</v>
      </c>
      <c r="H144" s="7">
        <f t="shared" si="18"/>
        <v>29.400000000000002</v>
      </c>
      <c r="I144" s="7">
        <f t="shared" si="19"/>
        <v>78.936</v>
      </c>
      <c r="J144" s="7">
        <v>7</v>
      </c>
      <c r="K144" s="7"/>
    </row>
    <row r="145" spans="1:11" ht="27" customHeight="1">
      <c r="A145" s="5">
        <f t="shared" si="16"/>
        <v>143</v>
      </c>
      <c r="B145" s="6" t="s">
        <v>346</v>
      </c>
      <c r="C145" s="7" t="s">
        <v>347</v>
      </c>
      <c r="D145" s="7" t="s">
        <v>363</v>
      </c>
      <c r="E145" s="7" t="s">
        <v>364</v>
      </c>
      <c r="F145" s="7">
        <f t="shared" si="17"/>
        <v>49.104</v>
      </c>
      <c r="G145" s="11" t="s">
        <v>93</v>
      </c>
      <c r="H145" s="7">
        <f t="shared" si="18"/>
        <v>29.24</v>
      </c>
      <c r="I145" s="7">
        <f t="shared" si="19"/>
        <v>78.344</v>
      </c>
      <c r="J145" s="7">
        <v>8</v>
      </c>
      <c r="K145" s="7"/>
    </row>
    <row r="146" spans="1:11" ht="27" customHeight="1">
      <c r="A146" s="5">
        <f t="shared" si="12"/>
        <v>144</v>
      </c>
      <c r="B146" s="6" t="s">
        <v>346</v>
      </c>
      <c r="C146" s="7" t="s">
        <v>347</v>
      </c>
      <c r="D146" s="7" t="s">
        <v>365</v>
      </c>
      <c r="E146" s="7" t="s">
        <v>366</v>
      </c>
      <c r="F146" s="7">
        <f t="shared" si="13"/>
        <v>48.558</v>
      </c>
      <c r="G146" s="8" t="s">
        <v>53</v>
      </c>
      <c r="H146" s="7">
        <f t="shared" si="14"/>
        <v>0</v>
      </c>
      <c r="I146" s="7">
        <f t="shared" si="15"/>
        <v>48.558</v>
      </c>
      <c r="J146" s="7" t="s">
        <v>553</v>
      </c>
      <c r="K146" s="7"/>
    </row>
    <row r="147" spans="1:11" ht="27" customHeight="1">
      <c r="A147" s="5">
        <f>ROW()-2</f>
        <v>145</v>
      </c>
      <c r="B147" s="6" t="s">
        <v>545</v>
      </c>
      <c r="C147" s="7" t="s">
        <v>367</v>
      </c>
      <c r="D147" s="7" t="s">
        <v>368</v>
      </c>
      <c r="E147" s="7" t="s">
        <v>98</v>
      </c>
      <c r="F147" s="7">
        <f>SUM(E147*0.6)</f>
        <v>46.35</v>
      </c>
      <c r="G147" s="11" t="s">
        <v>24</v>
      </c>
      <c r="H147" s="7">
        <f>SUM(G147*0.4)</f>
        <v>33.52</v>
      </c>
      <c r="I147" s="7">
        <f>SUM(F147+H147)</f>
        <v>79.87</v>
      </c>
      <c r="J147" s="7">
        <v>1</v>
      </c>
      <c r="K147" s="7"/>
    </row>
    <row r="148" spans="1:11" ht="27" customHeight="1">
      <c r="A148" s="5">
        <f>ROW()-2</f>
        <v>146</v>
      </c>
      <c r="B148" s="6" t="s">
        <v>545</v>
      </c>
      <c r="C148" s="7" t="s">
        <v>367</v>
      </c>
      <c r="D148" s="7" t="s">
        <v>369</v>
      </c>
      <c r="E148" s="7" t="s">
        <v>370</v>
      </c>
      <c r="F148" s="7">
        <f>SUM(E148*0.6)</f>
        <v>44.562</v>
      </c>
      <c r="G148" s="11" t="s">
        <v>371</v>
      </c>
      <c r="H148" s="7">
        <f>SUM(G148*0.4)</f>
        <v>33.800000000000004</v>
      </c>
      <c r="I148" s="7">
        <f>SUM(F148+H148)</f>
        <v>78.362</v>
      </c>
      <c r="J148" s="7">
        <v>2</v>
      </c>
      <c r="K148" s="7"/>
    </row>
    <row r="149" spans="1:11" ht="27" customHeight="1">
      <c r="A149" s="5">
        <f>ROW()-2</f>
        <v>147</v>
      </c>
      <c r="B149" s="6" t="s">
        <v>545</v>
      </c>
      <c r="C149" s="7" t="s">
        <v>367</v>
      </c>
      <c r="D149" s="7" t="s">
        <v>372</v>
      </c>
      <c r="E149" s="7" t="s">
        <v>373</v>
      </c>
      <c r="F149" s="7">
        <f>SUM(E149*0.6)</f>
        <v>46.848</v>
      </c>
      <c r="G149" s="8" t="s">
        <v>53</v>
      </c>
      <c r="H149" s="7">
        <f>SUM(G149*0.4)</f>
        <v>0</v>
      </c>
      <c r="I149" s="7">
        <f>SUM(F149+H149)</f>
        <v>46.848</v>
      </c>
      <c r="J149" s="7" t="s">
        <v>553</v>
      </c>
      <c r="K149" s="7"/>
    </row>
    <row r="150" spans="1:11" ht="27" customHeight="1">
      <c r="A150" s="5">
        <f t="shared" si="12"/>
        <v>148</v>
      </c>
      <c r="B150" s="6" t="s">
        <v>231</v>
      </c>
      <c r="C150" s="7" t="s">
        <v>374</v>
      </c>
      <c r="D150" s="7" t="s">
        <v>375</v>
      </c>
      <c r="E150" s="7" t="s">
        <v>376</v>
      </c>
      <c r="F150" s="7">
        <f t="shared" si="13"/>
        <v>52.961999999999996</v>
      </c>
      <c r="G150" s="11" t="s">
        <v>329</v>
      </c>
      <c r="H150" s="7">
        <f t="shared" si="14"/>
        <v>33.480000000000004</v>
      </c>
      <c r="I150" s="7">
        <f t="shared" si="15"/>
        <v>86.44200000000001</v>
      </c>
      <c r="J150" s="7">
        <v>1</v>
      </c>
      <c r="K150" s="7"/>
    </row>
    <row r="151" spans="1:11" ht="27" customHeight="1">
      <c r="A151" s="5">
        <f t="shared" si="12"/>
        <v>149</v>
      </c>
      <c r="B151" s="6" t="s">
        <v>231</v>
      </c>
      <c r="C151" s="7" t="s">
        <v>374</v>
      </c>
      <c r="D151" s="7" t="s">
        <v>377</v>
      </c>
      <c r="E151" s="7" t="s">
        <v>135</v>
      </c>
      <c r="F151" s="7">
        <f t="shared" si="13"/>
        <v>52.224000000000004</v>
      </c>
      <c r="G151" s="11" t="s">
        <v>378</v>
      </c>
      <c r="H151" s="7">
        <f t="shared" si="14"/>
        <v>30.360000000000003</v>
      </c>
      <c r="I151" s="7">
        <f t="shared" si="15"/>
        <v>82.584</v>
      </c>
      <c r="J151" s="7">
        <v>2</v>
      </c>
      <c r="K151" s="7"/>
    </row>
    <row r="152" spans="1:11" ht="27" customHeight="1">
      <c r="A152" s="5">
        <f t="shared" si="12"/>
        <v>150</v>
      </c>
      <c r="B152" s="6" t="s">
        <v>231</v>
      </c>
      <c r="C152" s="7" t="s">
        <v>374</v>
      </c>
      <c r="D152" s="7" t="s">
        <v>379</v>
      </c>
      <c r="E152" s="7" t="s">
        <v>380</v>
      </c>
      <c r="F152" s="7">
        <f t="shared" si="13"/>
        <v>48.546</v>
      </c>
      <c r="G152" s="11" t="s">
        <v>381</v>
      </c>
      <c r="H152" s="7">
        <f t="shared" si="14"/>
        <v>33.04</v>
      </c>
      <c r="I152" s="7">
        <f t="shared" si="15"/>
        <v>81.586</v>
      </c>
      <c r="J152" s="7">
        <v>3</v>
      </c>
      <c r="K152" s="7"/>
    </row>
    <row r="153" spans="1:11" ht="27" customHeight="1">
      <c r="A153" s="5">
        <f t="shared" si="12"/>
        <v>151</v>
      </c>
      <c r="B153" s="6" t="s">
        <v>546</v>
      </c>
      <c r="C153" s="7" t="s">
        <v>382</v>
      </c>
      <c r="D153" s="7" t="s">
        <v>383</v>
      </c>
      <c r="E153" s="7" t="s">
        <v>18</v>
      </c>
      <c r="F153" s="7">
        <f t="shared" si="13"/>
        <v>48.492</v>
      </c>
      <c r="G153" s="11" t="s">
        <v>384</v>
      </c>
      <c r="H153" s="7">
        <f t="shared" si="14"/>
        <v>37.64</v>
      </c>
      <c r="I153" s="7">
        <f t="shared" si="15"/>
        <v>86.132</v>
      </c>
      <c r="J153" s="7">
        <v>1</v>
      </c>
      <c r="K153" s="7"/>
    </row>
    <row r="154" spans="1:11" ht="27" customHeight="1">
      <c r="A154" s="5">
        <f t="shared" si="12"/>
        <v>152</v>
      </c>
      <c r="B154" s="6" t="s">
        <v>546</v>
      </c>
      <c r="C154" s="7" t="s">
        <v>382</v>
      </c>
      <c r="D154" s="7" t="s">
        <v>385</v>
      </c>
      <c r="E154" s="7" t="s">
        <v>386</v>
      </c>
      <c r="F154" s="7">
        <f t="shared" si="13"/>
        <v>50.502</v>
      </c>
      <c r="G154" s="11" t="s">
        <v>202</v>
      </c>
      <c r="H154" s="7">
        <f t="shared" si="14"/>
        <v>33.080000000000005</v>
      </c>
      <c r="I154" s="7">
        <f t="shared" si="15"/>
        <v>83.58200000000001</v>
      </c>
      <c r="J154" s="7">
        <v>2</v>
      </c>
      <c r="K154" s="7"/>
    </row>
    <row r="155" spans="1:11" ht="27" customHeight="1">
      <c r="A155" s="5">
        <f t="shared" si="12"/>
        <v>153</v>
      </c>
      <c r="B155" s="6" t="s">
        <v>546</v>
      </c>
      <c r="C155" s="7" t="s">
        <v>382</v>
      </c>
      <c r="D155" s="7" t="s">
        <v>387</v>
      </c>
      <c r="E155" s="7" t="s">
        <v>388</v>
      </c>
      <c r="F155" s="7">
        <f t="shared" si="13"/>
        <v>47.808</v>
      </c>
      <c r="G155" s="11" t="s">
        <v>381</v>
      </c>
      <c r="H155" s="7">
        <f t="shared" si="14"/>
        <v>33.04</v>
      </c>
      <c r="I155" s="7">
        <f t="shared" si="15"/>
        <v>80.848</v>
      </c>
      <c r="J155" s="7">
        <v>3</v>
      </c>
      <c r="K155" s="7"/>
    </row>
    <row r="156" spans="1:11" ht="27" customHeight="1">
      <c r="A156" s="5">
        <f t="shared" si="12"/>
        <v>154</v>
      </c>
      <c r="B156" s="6" t="s">
        <v>389</v>
      </c>
      <c r="C156" s="7" t="s">
        <v>390</v>
      </c>
      <c r="D156" s="7" t="s">
        <v>391</v>
      </c>
      <c r="E156" s="7" t="s">
        <v>275</v>
      </c>
      <c r="F156" s="7">
        <f t="shared" si="13"/>
        <v>51.306000000000004</v>
      </c>
      <c r="G156" s="11" t="s">
        <v>392</v>
      </c>
      <c r="H156" s="7">
        <f t="shared" si="14"/>
        <v>32.760000000000005</v>
      </c>
      <c r="I156" s="7">
        <f t="shared" si="15"/>
        <v>84.066</v>
      </c>
      <c r="J156" s="7">
        <v>1</v>
      </c>
      <c r="K156" s="7"/>
    </row>
    <row r="157" spans="1:11" ht="27" customHeight="1">
      <c r="A157" s="5">
        <f t="shared" si="12"/>
        <v>155</v>
      </c>
      <c r="B157" s="6" t="s">
        <v>389</v>
      </c>
      <c r="C157" s="7" t="s">
        <v>390</v>
      </c>
      <c r="D157" s="7" t="s">
        <v>393</v>
      </c>
      <c r="E157" s="7" t="s">
        <v>275</v>
      </c>
      <c r="F157" s="7">
        <f t="shared" si="13"/>
        <v>51.306000000000004</v>
      </c>
      <c r="G157" s="11" t="s">
        <v>394</v>
      </c>
      <c r="H157" s="7">
        <f t="shared" si="14"/>
        <v>31.360000000000003</v>
      </c>
      <c r="I157" s="7">
        <f t="shared" si="15"/>
        <v>82.66600000000001</v>
      </c>
      <c r="J157" s="7">
        <v>2</v>
      </c>
      <c r="K157" s="7"/>
    </row>
    <row r="158" spans="1:11" ht="27" customHeight="1">
      <c r="A158" s="5">
        <f t="shared" si="12"/>
        <v>156</v>
      </c>
      <c r="B158" s="6" t="s">
        <v>389</v>
      </c>
      <c r="C158" s="7" t="s">
        <v>390</v>
      </c>
      <c r="D158" s="7" t="s">
        <v>395</v>
      </c>
      <c r="E158" s="7" t="s">
        <v>55</v>
      </c>
      <c r="F158" s="7">
        <f t="shared" si="13"/>
        <v>49.961999999999996</v>
      </c>
      <c r="G158" s="11" t="s">
        <v>31</v>
      </c>
      <c r="H158" s="7">
        <f t="shared" si="14"/>
        <v>31.6</v>
      </c>
      <c r="I158" s="7">
        <f t="shared" si="15"/>
        <v>81.562</v>
      </c>
      <c r="J158" s="7">
        <v>3</v>
      </c>
      <c r="K158" s="7"/>
    </row>
    <row r="159" spans="1:11" ht="27" customHeight="1">
      <c r="A159" s="5">
        <f t="shared" si="12"/>
        <v>157</v>
      </c>
      <c r="B159" s="6" t="s">
        <v>389</v>
      </c>
      <c r="C159" s="7" t="s">
        <v>390</v>
      </c>
      <c r="D159" s="7" t="s">
        <v>396</v>
      </c>
      <c r="E159" s="7" t="s">
        <v>397</v>
      </c>
      <c r="F159" s="7">
        <f t="shared" si="13"/>
        <v>47.814</v>
      </c>
      <c r="G159" s="11" t="s">
        <v>79</v>
      </c>
      <c r="H159" s="7">
        <f t="shared" si="14"/>
        <v>32.32</v>
      </c>
      <c r="I159" s="7">
        <f t="shared" si="15"/>
        <v>80.134</v>
      </c>
      <c r="J159" s="7">
        <v>4</v>
      </c>
      <c r="K159" s="7"/>
    </row>
    <row r="160" spans="1:11" ht="27" customHeight="1">
      <c r="A160" s="5">
        <f t="shared" si="12"/>
        <v>158</v>
      </c>
      <c r="B160" s="6" t="s">
        <v>389</v>
      </c>
      <c r="C160" s="7" t="s">
        <v>390</v>
      </c>
      <c r="D160" s="7" t="s">
        <v>398</v>
      </c>
      <c r="E160" s="7" t="s">
        <v>399</v>
      </c>
      <c r="F160" s="7">
        <f t="shared" si="13"/>
        <v>48.065999999999995</v>
      </c>
      <c r="G160" s="11" t="s">
        <v>400</v>
      </c>
      <c r="H160" s="7">
        <f t="shared" si="14"/>
        <v>30.6</v>
      </c>
      <c r="I160" s="7">
        <f t="shared" si="15"/>
        <v>78.666</v>
      </c>
      <c r="J160" s="7">
        <v>5</v>
      </c>
      <c r="K160" s="7"/>
    </row>
    <row r="161" spans="1:11" ht="27" customHeight="1">
      <c r="A161" s="5">
        <f t="shared" si="12"/>
        <v>159</v>
      </c>
      <c r="B161" s="6" t="s">
        <v>389</v>
      </c>
      <c r="C161" s="7" t="s">
        <v>390</v>
      </c>
      <c r="D161" s="7" t="s">
        <v>401</v>
      </c>
      <c r="E161" s="7" t="s">
        <v>402</v>
      </c>
      <c r="F161" s="7">
        <f t="shared" si="13"/>
        <v>47.748</v>
      </c>
      <c r="G161" s="11" t="s">
        <v>403</v>
      </c>
      <c r="H161" s="7">
        <f t="shared" si="14"/>
        <v>29.360000000000003</v>
      </c>
      <c r="I161" s="7">
        <f t="shared" si="15"/>
        <v>77.108</v>
      </c>
      <c r="J161" s="7">
        <v>6</v>
      </c>
      <c r="K161" s="7"/>
    </row>
    <row r="162" spans="1:11" ht="27" customHeight="1">
      <c r="A162" s="5">
        <f t="shared" si="12"/>
        <v>160</v>
      </c>
      <c r="B162" s="6" t="s">
        <v>389</v>
      </c>
      <c r="C162" s="7" t="s">
        <v>390</v>
      </c>
      <c r="D162" s="7" t="s">
        <v>404</v>
      </c>
      <c r="E162" s="7" t="s">
        <v>405</v>
      </c>
      <c r="F162" s="7">
        <f t="shared" si="13"/>
        <v>46.356</v>
      </c>
      <c r="G162" s="11" t="s">
        <v>406</v>
      </c>
      <c r="H162" s="7">
        <f t="shared" si="14"/>
        <v>30.160000000000004</v>
      </c>
      <c r="I162" s="7">
        <f t="shared" si="15"/>
        <v>76.516</v>
      </c>
      <c r="J162" s="7">
        <v>7</v>
      </c>
      <c r="K162" s="7"/>
    </row>
    <row r="163" spans="1:11" ht="27" customHeight="1">
      <c r="A163" s="5">
        <f t="shared" si="12"/>
        <v>161</v>
      </c>
      <c r="B163" s="6" t="s">
        <v>389</v>
      </c>
      <c r="C163" s="7" t="s">
        <v>390</v>
      </c>
      <c r="D163" s="7" t="s">
        <v>407</v>
      </c>
      <c r="E163" s="7" t="s">
        <v>408</v>
      </c>
      <c r="F163" s="7">
        <f t="shared" si="13"/>
        <v>43.895999999999994</v>
      </c>
      <c r="G163" s="11" t="s">
        <v>409</v>
      </c>
      <c r="H163" s="7">
        <f t="shared" si="14"/>
        <v>31.400000000000002</v>
      </c>
      <c r="I163" s="7">
        <f t="shared" si="15"/>
        <v>75.29599999999999</v>
      </c>
      <c r="J163" s="7">
        <v>8</v>
      </c>
      <c r="K163" s="7"/>
    </row>
    <row r="164" spans="1:11" ht="27" customHeight="1">
      <c r="A164" s="5">
        <f t="shared" si="12"/>
        <v>162</v>
      </c>
      <c r="B164" s="6" t="s">
        <v>389</v>
      </c>
      <c r="C164" s="7" t="s">
        <v>390</v>
      </c>
      <c r="D164" s="7" t="s">
        <v>410</v>
      </c>
      <c r="E164" s="7" t="s">
        <v>411</v>
      </c>
      <c r="F164" s="7">
        <f t="shared" si="13"/>
        <v>45.546</v>
      </c>
      <c r="G164" s="11" t="s">
        <v>412</v>
      </c>
      <c r="H164" s="7">
        <f t="shared" si="14"/>
        <v>29.680000000000003</v>
      </c>
      <c r="I164" s="7">
        <f t="shared" si="15"/>
        <v>75.226</v>
      </c>
      <c r="J164" s="7">
        <v>9</v>
      </c>
      <c r="K164" s="7"/>
    </row>
    <row r="165" spans="1:11" ht="27" customHeight="1">
      <c r="A165" s="5">
        <f t="shared" si="12"/>
        <v>163</v>
      </c>
      <c r="B165" s="6" t="s">
        <v>389</v>
      </c>
      <c r="C165" s="7" t="s">
        <v>390</v>
      </c>
      <c r="D165" s="7" t="s">
        <v>413</v>
      </c>
      <c r="E165" s="7" t="s">
        <v>414</v>
      </c>
      <c r="F165" s="7">
        <f t="shared" si="13"/>
        <v>44.574000000000005</v>
      </c>
      <c r="G165" s="11" t="s">
        <v>415</v>
      </c>
      <c r="H165" s="7">
        <f t="shared" si="14"/>
        <v>30.480000000000004</v>
      </c>
      <c r="I165" s="7">
        <f t="shared" si="15"/>
        <v>75.054</v>
      </c>
      <c r="J165" s="7">
        <v>10</v>
      </c>
      <c r="K165" s="7"/>
    </row>
    <row r="166" spans="1:11" ht="27" customHeight="1">
      <c r="A166" s="5">
        <f t="shared" si="12"/>
        <v>164</v>
      </c>
      <c r="B166" s="6" t="s">
        <v>389</v>
      </c>
      <c r="C166" s="7" t="s">
        <v>390</v>
      </c>
      <c r="D166" s="7" t="s">
        <v>416</v>
      </c>
      <c r="E166" s="7" t="s">
        <v>417</v>
      </c>
      <c r="F166" s="7">
        <f t="shared" si="13"/>
        <v>43.10999999999999</v>
      </c>
      <c r="G166" s="11" t="s">
        <v>138</v>
      </c>
      <c r="H166" s="7">
        <f t="shared" si="14"/>
        <v>31.080000000000002</v>
      </c>
      <c r="I166" s="7">
        <f t="shared" si="15"/>
        <v>74.19</v>
      </c>
      <c r="J166" s="7">
        <v>11</v>
      </c>
      <c r="K166" s="7"/>
    </row>
    <row r="167" spans="1:11" ht="27" customHeight="1">
      <c r="A167" s="5">
        <f t="shared" si="12"/>
        <v>165</v>
      </c>
      <c r="B167" s="6" t="s">
        <v>389</v>
      </c>
      <c r="C167" s="7" t="s">
        <v>390</v>
      </c>
      <c r="D167" s="7" t="s">
        <v>418</v>
      </c>
      <c r="E167" s="7" t="s">
        <v>419</v>
      </c>
      <c r="F167" s="7">
        <f t="shared" si="13"/>
        <v>43.529999999999994</v>
      </c>
      <c r="G167" s="11" t="s">
        <v>420</v>
      </c>
      <c r="H167" s="7">
        <f t="shared" si="14"/>
        <v>28.72</v>
      </c>
      <c r="I167" s="7">
        <f t="shared" si="15"/>
        <v>72.25</v>
      </c>
      <c r="J167" s="7">
        <v>12</v>
      </c>
      <c r="K167" s="7"/>
    </row>
    <row r="168" spans="1:11" ht="27" customHeight="1">
      <c r="A168" s="5">
        <f t="shared" si="12"/>
        <v>166</v>
      </c>
      <c r="B168" s="6" t="s">
        <v>389</v>
      </c>
      <c r="C168" s="7" t="s">
        <v>390</v>
      </c>
      <c r="D168" s="7" t="s">
        <v>421</v>
      </c>
      <c r="E168" s="7" t="s">
        <v>422</v>
      </c>
      <c r="F168" s="7">
        <f t="shared" si="13"/>
        <v>53.448</v>
      </c>
      <c r="G168" s="8" t="s">
        <v>53</v>
      </c>
      <c r="H168" s="7">
        <f t="shared" si="14"/>
        <v>0</v>
      </c>
      <c r="I168" s="7">
        <f t="shared" si="15"/>
        <v>53.448</v>
      </c>
      <c r="J168" s="7" t="s">
        <v>553</v>
      </c>
      <c r="K168" s="7"/>
    </row>
    <row r="169" spans="1:11" ht="27" customHeight="1">
      <c r="A169" s="5">
        <f t="shared" si="12"/>
        <v>167</v>
      </c>
      <c r="B169" s="6" t="s">
        <v>389</v>
      </c>
      <c r="C169" s="7" t="s">
        <v>390</v>
      </c>
      <c r="D169" s="7" t="s">
        <v>423</v>
      </c>
      <c r="E169" s="7" t="s">
        <v>424</v>
      </c>
      <c r="F169" s="7">
        <f t="shared" si="13"/>
        <v>49.84199999999999</v>
      </c>
      <c r="G169" s="8" t="s">
        <v>53</v>
      </c>
      <c r="H169" s="7">
        <f t="shared" si="14"/>
        <v>0</v>
      </c>
      <c r="I169" s="7">
        <f t="shared" si="15"/>
        <v>49.84199999999999</v>
      </c>
      <c r="J169" s="7" t="s">
        <v>553</v>
      </c>
      <c r="K169" s="7"/>
    </row>
    <row r="170" spans="1:11" ht="27" customHeight="1">
      <c r="A170" s="5">
        <f t="shared" si="12"/>
        <v>168</v>
      </c>
      <c r="B170" s="6" t="s">
        <v>389</v>
      </c>
      <c r="C170" s="7" t="s">
        <v>425</v>
      </c>
      <c r="D170" s="7" t="s">
        <v>426</v>
      </c>
      <c r="E170" s="7" t="s">
        <v>427</v>
      </c>
      <c r="F170" s="7">
        <f t="shared" si="13"/>
        <v>52.848</v>
      </c>
      <c r="G170" s="11" t="s">
        <v>84</v>
      </c>
      <c r="H170" s="7">
        <f t="shared" si="14"/>
        <v>33.12</v>
      </c>
      <c r="I170" s="7">
        <f t="shared" si="15"/>
        <v>85.96799999999999</v>
      </c>
      <c r="J170" s="7">
        <v>1</v>
      </c>
      <c r="K170" s="7"/>
    </row>
    <row r="171" spans="1:11" ht="27" customHeight="1">
      <c r="A171" s="5">
        <f t="shared" si="12"/>
        <v>169</v>
      </c>
      <c r="B171" s="6" t="s">
        <v>389</v>
      </c>
      <c r="C171" s="7" t="s">
        <v>425</v>
      </c>
      <c r="D171" s="7" t="s">
        <v>428</v>
      </c>
      <c r="E171" s="7" t="s">
        <v>140</v>
      </c>
      <c r="F171" s="7">
        <f t="shared" si="13"/>
        <v>51.864</v>
      </c>
      <c r="G171" s="11" t="s">
        <v>225</v>
      </c>
      <c r="H171" s="7">
        <f t="shared" si="14"/>
        <v>32.52</v>
      </c>
      <c r="I171" s="7">
        <f t="shared" si="15"/>
        <v>84.384</v>
      </c>
      <c r="J171" s="7">
        <v>2</v>
      </c>
      <c r="K171" s="7"/>
    </row>
    <row r="172" spans="1:11" ht="27" customHeight="1">
      <c r="A172" s="5">
        <f t="shared" si="12"/>
        <v>170</v>
      </c>
      <c r="B172" s="6" t="s">
        <v>389</v>
      </c>
      <c r="C172" s="7" t="s">
        <v>425</v>
      </c>
      <c r="D172" s="7" t="s">
        <v>429</v>
      </c>
      <c r="E172" s="7" t="s">
        <v>430</v>
      </c>
      <c r="F172" s="7">
        <f t="shared" si="13"/>
        <v>44.699999999999996</v>
      </c>
      <c r="G172" s="11" t="s">
        <v>431</v>
      </c>
      <c r="H172" s="7">
        <f t="shared" si="14"/>
        <v>37.28</v>
      </c>
      <c r="I172" s="7">
        <f t="shared" si="15"/>
        <v>81.97999999999999</v>
      </c>
      <c r="J172" s="7">
        <v>3</v>
      </c>
      <c r="K172" s="7"/>
    </row>
    <row r="173" spans="1:11" ht="27" customHeight="1">
      <c r="A173" s="5">
        <f t="shared" si="12"/>
        <v>171</v>
      </c>
      <c r="B173" s="6" t="s">
        <v>389</v>
      </c>
      <c r="C173" s="7" t="s">
        <v>425</v>
      </c>
      <c r="D173" s="7" t="s">
        <v>432</v>
      </c>
      <c r="E173" s="7" t="s">
        <v>433</v>
      </c>
      <c r="F173" s="7">
        <f t="shared" si="13"/>
        <v>47.874</v>
      </c>
      <c r="G173" s="11" t="s">
        <v>434</v>
      </c>
      <c r="H173" s="7">
        <f t="shared" si="14"/>
        <v>32.839999999999996</v>
      </c>
      <c r="I173" s="7">
        <f t="shared" si="15"/>
        <v>80.714</v>
      </c>
      <c r="J173" s="7">
        <v>4</v>
      </c>
      <c r="K173" s="7"/>
    </row>
    <row r="174" spans="1:11" ht="27" customHeight="1">
      <c r="A174" s="5">
        <f t="shared" si="12"/>
        <v>172</v>
      </c>
      <c r="B174" s="6" t="s">
        <v>389</v>
      </c>
      <c r="C174" s="7" t="s">
        <v>425</v>
      </c>
      <c r="D174" s="7" t="s">
        <v>435</v>
      </c>
      <c r="E174" s="7" t="s">
        <v>433</v>
      </c>
      <c r="F174" s="7">
        <f t="shared" si="13"/>
        <v>47.874</v>
      </c>
      <c r="G174" s="11" t="s">
        <v>436</v>
      </c>
      <c r="H174" s="7">
        <f t="shared" si="14"/>
        <v>31.04</v>
      </c>
      <c r="I174" s="7">
        <f t="shared" si="15"/>
        <v>78.914</v>
      </c>
      <c r="J174" s="7">
        <v>5</v>
      </c>
      <c r="K174" s="7"/>
    </row>
    <row r="175" spans="1:11" ht="27" customHeight="1">
      <c r="A175" s="5">
        <f t="shared" si="12"/>
        <v>173</v>
      </c>
      <c r="B175" s="6" t="s">
        <v>389</v>
      </c>
      <c r="C175" s="7" t="s">
        <v>425</v>
      </c>
      <c r="D175" s="7" t="s">
        <v>437</v>
      </c>
      <c r="E175" s="7" t="s">
        <v>438</v>
      </c>
      <c r="F175" s="7">
        <f t="shared" si="13"/>
        <v>46.422000000000004</v>
      </c>
      <c r="G175" s="11" t="s">
        <v>268</v>
      </c>
      <c r="H175" s="7">
        <f t="shared" si="14"/>
        <v>32.24</v>
      </c>
      <c r="I175" s="7">
        <f t="shared" si="15"/>
        <v>78.662</v>
      </c>
      <c r="J175" s="7">
        <v>6</v>
      </c>
      <c r="K175" s="7"/>
    </row>
    <row r="176" spans="1:11" ht="27" customHeight="1">
      <c r="A176" s="5">
        <f t="shared" si="12"/>
        <v>174</v>
      </c>
      <c r="B176" s="6" t="s">
        <v>389</v>
      </c>
      <c r="C176" s="7" t="s">
        <v>425</v>
      </c>
      <c r="D176" s="7" t="s">
        <v>439</v>
      </c>
      <c r="E176" s="7" t="s">
        <v>430</v>
      </c>
      <c r="F176" s="7">
        <f t="shared" si="13"/>
        <v>44.699999999999996</v>
      </c>
      <c r="G176" s="11" t="s">
        <v>440</v>
      </c>
      <c r="H176" s="7">
        <f t="shared" si="14"/>
        <v>33.68</v>
      </c>
      <c r="I176" s="7">
        <f t="shared" si="15"/>
        <v>78.38</v>
      </c>
      <c r="J176" s="7">
        <v>7</v>
      </c>
      <c r="K176" s="7"/>
    </row>
    <row r="177" spans="1:11" ht="27" customHeight="1">
      <c r="A177" s="5">
        <f t="shared" si="12"/>
        <v>175</v>
      </c>
      <c r="B177" s="6" t="s">
        <v>389</v>
      </c>
      <c r="C177" s="7" t="s">
        <v>425</v>
      </c>
      <c r="D177" s="7" t="s">
        <v>441</v>
      </c>
      <c r="E177" s="7" t="s">
        <v>442</v>
      </c>
      <c r="F177" s="7">
        <f t="shared" si="13"/>
        <v>41.886</v>
      </c>
      <c r="G177" s="11" t="s">
        <v>443</v>
      </c>
      <c r="H177" s="7">
        <f t="shared" si="14"/>
        <v>34.32</v>
      </c>
      <c r="I177" s="7">
        <f t="shared" si="15"/>
        <v>76.206</v>
      </c>
      <c r="J177" s="7">
        <v>8</v>
      </c>
      <c r="K177" s="7"/>
    </row>
    <row r="178" spans="1:11" ht="27" customHeight="1">
      <c r="A178" s="5">
        <f t="shared" si="12"/>
        <v>176</v>
      </c>
      <c r="B178" s="6" t="s">
        <v>389</v>
      </c>
      <c r="C178" s="7" t="s">
        <v>425</v>
      </c>
      <c r="D178" s="7" t="s">
        <v>444</v>
      </c>
      <c r="E178" s="7" t="s">
        <v>445</v>
      </c>
      <c r="F178" s="7">
        <f t="shared" si="13"/>
        <v>43.59</v>
      </c>
      <c r="G178" s="11" t="s">
        <v>306</v>
      </c>
      <c r="H178" s="7">
        <f t="shared" si="14"/>
        <v>32.56</v>
      </c>
      <c r="I178" s="7">
        <f t="shared" si="15"/>
        <v>76.15</v>
      </c>
      <c r="J178" s="7">
        <v>9</v>
      </c>
      <c r="K178" s="7"/>
    </row>
    <row r="179" spans="1:11" ht="27" customHeight="1">
      <c r="A179" s="5">
        <f t="shared" si="12"/>
        <v>177</v>
      </c>
      <c r="B179" s="6" t="s">
        <v>389</v>
      </c>
      <c r="C179" s="7" t="s">
        <v>425</v>
      </c>
      <c r="D179" s="7" t="s">
        <v>446</v>
      </c>
      <c r="E179" s="7" t="s">
        <v>447</v>
      </c>
      <c r="F179" s="7">
        <f t="shared" si="13"/>
        <v>45.552</v>
      </c>
      <c r="G179" s="11" t="s">
        <v>448</v>
      </c>
      <c r="H179" s="7">
        <f t="shared" si="14"/>
        <v>30.439999999999998</v>
      </c>
      <c r="I179" s="7">
        <f t="shared" si="15"/>
        <v>75.99199999999999</v>
      </c>
      <c r="J179" s="7">
        <v>10</v>
      </c>
      <c r="K179" s="7"/>
    </row>
    <row r="180" spans="1:11" ht="27" customHeight="1">
      <c r="A180" s="5">
        <f t="shared" si="12"/>
        <v>178</v>
      </c>
      <c r="B180" s="6" t="s">
        <v>389</v>
      </c>
      <c r="C180" s="7" t="s">
        <v>425</v>
      </c>
      <c r="D180" s="7" t="s">
        <v>449</v>
      </c>
      <c r="E180" s="7" t="s">
        <v>450</v>
      </c>
      <c r="F180" s="7">
        <f t="shared" si="13"/>
        <v>42.425999999999995</v>
      </c>
      <c r="G180" s="11" t="s">
        <v>121</v>
      </c>
      <c r="H180" s="7">
        <f t="shared" si="14"/>
        <v>31.24</v>
      </c>
      <c r="I180" s="7">
        <f t="shared" si="15"/>
        <v>73.666</v>
      </c>
      <c r="J180" s="7">
        <v>11</v>
      </c>
      <c r="K180" s="7"/>
    </row>
    <row r="181" spans="1:11" ht="27" customHeight="1">
      <c r="A181" s="5">
        <f t="shared" si="12"/>
        <v>179</v>
      </c>
      <c r="B181" s="6" t="s">
        <v>389</v>
      </c>
      <c r="C181" s="7" t="s">
        <v>425</v>
      </c>
      <c r="D181" s="7" t="s">
        <v>451</v>
      </c>
      <c r="E181" s="7" t="s">
        <v>452</v>
      </c>
      <c r="F181" s="7">
        <f t="shared" si="13"/>
        <v>41.946</v>
      </c>
      <c r="G181" s="11" t="s">
        <v>409</v>
      </c>
      <c r="H181" s="7">
        <f t="shared" si="14"/>
        <v>31.400000000000002</v>
      </c>
      <c r="I181" s="7">
        <f t="shared" si="15"/>
        <v>73.346</v>
      </c>
      <c r="J181" s="7">
        <v>12</v>
      </c>
      <c r="K181" s="7"/>
    </row>
    <row r="182" spans="1:11" ht="27" customHeight="1">
      <c r="A182" s="5">
        <f t="shared" si="12"/>
        <v>180</v>
      </c>
      <c r="B182" s="6" t="s">
        <v>389</v>
      </c>
      <c r="C182" s="7" t="s">
        <v>425</v>
      </c>
      <c r="D182" s="7" t="s">
        <v>453</v>
      </c>
      <c r="E182" s="7" t="s">
        <v>454</v>
      </c>
      <c r="F182" s="7">
        <f t="shared" si="13"/>
        <v>41.879999999999995</v>
      </c>
      <c r="G182" s="11" t="s">
        <v>455</v>
      </c>
      <c r="H182" s="7">
        <f t="shared" si="14"/>
        <v>30.960000000000004</v>
      </c>
      <c r="I182" s="7">
        <f t="shared" si="15"/>
        <v>72.84</v>
      </c>
      <c r="J182" s="7">
        <v>13</v>
      </c>
      <c r="K182" s="7"/>
    </row>
    <row r="183" spans="1:11" ht="27" customHeight="1">
      <c r="A183" s="5">
        <f t="shared" si="12"/>
        <v>181</v>
      </c>
      <c r="B183" s="6" t="s">
        <v>389</v>
      </c>
      <c r="C183" s="7" t="s">
        <v>425</v>
      </c>
      <c r="D183" s="7" t="s">
        <v>456</v>
      </c>
      <c r="E183" s="7" t="s">
        <v>457</v>
      </c>
      <c r="F183" s="7">
        <f t="shared" si="13"/>
        <v>52.416</v>
      </c>
      <c r="G183" s="8" t="s">
        <v>53</v>
      </c>
      <c r="H183" s="7">
        <f t="shared" si="14"/>
        <v>0</v>
      </c>
      <c r="I183" s="7">
        <f t="shared" si="15"/>
        <v>52.416</v>
      </c>
      <c r="J183" s="7" t="s">
        <v>553</v>
      </c>
      <c r="K183" s="7"/>
    </row>
    <row r="184" spans="1:11" ht="27" customHeight="1">
      <c r="A184" s="5">
        <f t="shared" si="12"/>
        <v>182</v>
      </c>
      <c r="B184" s="6" t="s">
        <v>389</v>
      </c>
      <c r="C184" s="7" t="s">
        <v>425</v>
      </c>
      <c r="D184" s="7" t="s">
        <v>458</v>
      </c>
      <c r="E184" s="7" t="s">
        <v>222</v>
      </c>
      <c r="F184" s="7">
        <f t="shared" si="13"/>
        <v>44.76</v>
      </c>
      <c r="G184" s="8" t="s">
        <v>53</v>
      </c>
      <c r="H184" s="7">
        <f t="shared" si="14"/>
        <v>0</v>
      </c>
      <c r="I184" s="7">
        <f t="shared" si="15"/>
        <v>44.76</v>
      </c>
      <c r="J184" s="7" t="s">
        <v>553</v>
      </c>
      <c r="K184" s="7"/>
    </row>
    <row r="185" spans="1:11" ht="27" customHeight="1">
      <c r="A185" s="5">
        <f t="shared" si="12"/>
        <v>183</v>
      </c>
      <c r="B185" s="6" t="s">
        <v>459</v>
      </c>
      <c r="C185" s="7" t="s">
        <v>460</v>
      </c>
      <c r="D185" s="7" t="s">
        <v>461</v>
      </c>
      <c r="E185" s="7" t="s">
        <v>297</v>
      </c>
      <c r="F185" s="7">
        <f t="shared" si="13"/>
        <v>45.678</v>
      </c>
      <c r="G185" s="11" t="s">
        <v>462</v>
      </c>
      <c r="H185" s="7">
        <f t="shared" si="14"/>
        <v>36.04</v>
      </c>
      <c r="I185" s="7">
        <f t="shared" si="15"/>
        <v>81.71799999999999</v>
      </c>
      <c r="J185" s="7">
        <v>1</v>
      </c>
      <c r="K185" s="7"/>
    </row>
    <row r="186" spans="1:11" ht="27" customHeight="1">
      <c r="A186" s="5">
        <f t="shared" si="12"/>
        <v>184</v>
      </c>
      <c r="B186" s="6" t="s">
        <v>459</v>
      </c>
      <c r="C186" s="7" t="s">
        <v>460</v>
      </c>
      <c r="D186" s="7" t="s">
        <v>463</v>
      </c>
      <c r="E186" s="7" t="s">
        <v>464</v>
      </c>
      <c r="F186" s="7">
        <f t="shared" si="13"/>
        <v>45.74399999999999</v>
      </c>
      <c r="G186" s="11" t="s">
        <v>465</v>
      </c>
      <c r="H186" s="7">
        <f t="shared" si="14"/>
        <v>32.28</v>
      </c>
      <c r="I186" s="7">
        <f t="shared" si="15"/>
        <v>78.024</v>
      </c>
      <c r="J186" s="7">
        <v>2</v>
      </c>
      <c r="K186" s="7"/>
    </row>
    <row r="187" spans="1:11" ht="27" customHeight="1">
      <c r="A187" s="5">
        <f t="shared" si="12"/>
        <v>185</v>
      </c>
      <c r="B187" s="6" t="s">
        <v>459</v>
      </c>
      <c r="C187" s="7" t="s">
        <v>460</v>
      </c>
      <c r="D187" s="7" t="s">
        <v>466</v>
      </c>
      <c r="E187" s="7" t="s">
        <v>467</v>
      </c>
      <c r="F187" s="7">
        <f t="shared" si="13"/>
        <v>47.327999999999996</v>
      </c>
      <c r="G187" s="11" t="s">
        <v>312</v>
      </c>
      <c r="H187" s="7">
        <f t="shared" si="14"/>
        <v>29.880000000000003</v>
      </c>
      <c r="I187" s="7">
        <f t="shared" si="15"/>
        <v>77.208</v>
      </c>
      <c r="J187" s="7">
        <v>3</v>
      </c>
      <c r="K187" s="7"/>
    </row>
    <row r="188" spans="1:11" ht="27" customHeight="1">
      <c r="A188" s="5">
        <f t="shared" si="12"/>
        <v>186</v>
      </c>
      <c r="B188" s="6" t="s">
        <v>459</v>
      </c>
      <c r="C188" s="7" t="s">
        <v>460</v>
      </c>
      <c r="D188" s="7" t="s">
        <v>468</v>
      </c>
      <c r="E188" s="7" t="s">
        <v>469</v>
      </c>
      <c r="F188" s="7">
        <f t="shared" si="13"/>
        <v>41.586</v>
      </c>
      <c r="G188" s="11" t="s">
        <v>16</v>
      </c>
      <c r="H188" s="7">
        <f t="shared" si="14"/>
        <v>34.56</v>
      </c>
      <c r="I188" s="7">
        <f t="shared" si="15"/>
        <v>76.146</v>
      </c>
      <c r="J188" s="7">
        <v>4</v>
      </c>
      <c r="K188" s="7"/>
    </row>
    <row r="189" spans="1:11" ht="27" customHeight="1">
      <c r="A189" s="5">
        <f t="shared" si="12"/>
        <v>187</v>
      </c>
      <c r="B189" s="6" t="s">
        <v>459</v>
      </c>
      <c r="C189" s="7" t="s">
        <v>460</v>
      </c>
      <c r="D189" s="7" t="s">
        <v>470</v>
      </c>
      <c r="E189" s="7" t="s">
        <v>471</v>
      </c>
      <c r="F189" s="7">
        <f t="shared" si="13"/>
        <v>43.41</v>
      </c>
      <c r="G189" s="11" t="s">
        <v>455</v>
      </c>
      <c r="H189" s="7">
        <f t="shared" si="14"/>
        <v>30.960000000000004</v>
      </c>
      <c r="I189" s="7">
        <f t="shared" si="15"/>
        <v>74.37</v>
      </c>
      <c r="J189" s="7">
        <v>5</v>
      </c>
      <c r="K189" s="7"/>
    </row>
    <row r="190" spans="1:11" ht="27" customHeight="1">
      <c r="A190" s="5">
        <f t="shared" si="12"/>
        <v>188</v>
      </c>
      <c r="B190" s="6" t="s">
        <v>459</v>
      </c>
      <c r="C190" s="7" t="s">
        <v>460</v>
      </c>
      <c r="D190" s="7" t="s">
        <v>472</v>
      </c>
      <c r="E190" s="7" t="s">
        <v>473</v>
      </c>
      <c r="F190" s="7">
        <f t="shared" si="13"/>
        <v>42.312</v>
      </c>
      <c r="G190" s="11" t="s">
        <v>474</v>
      </c>
      <c r="H190" s="7">
        <f t="shared" si="14"/>
        <v>28.84</v>
      </c>
      <c r="I190" s="7">
        <f t="shared" si="15"/>
        <v>71.152</v>
      </c>
      <c r="J190" s="7">
        <v>6</v>
      </c>
      <c r="K190" s="7"/>
    </row>
    <row r="191" spans="1:11" ht="27" customHeight="1">
      <c r="A191" s="5">
        <f t="shared" si="12"/>
        <v>189</v>
      </c>
      <c r="B191" s="6" t="s">
        <v>475</v>
      </c>
      <c r="C191" s="7" t="s">
        <v>476</v>
      </c>
      <c r="D191" s="7" t="s">
        <v>477</v>
      </c>
      <c r="E191" s="7" t="s">
        <v>478</v>
      </c>
      <c r="F191" s="7">
        <f t="shared" si="13"/>
        <v>46.902</v>
      </c>
      <c r="G191" s="11" t="s">
        <v>479</v>
      </c>
      <c r="H191" s="7">
        <f t="shared" si="14"/>
        <v>36.12</v>
      </c>
      <c r="I191" s="7">
        <f t="shared" si="15"/>
        <v>83.02199999999999</v>
      </c>
      <c r="J191" s="7">
        <v>1</v>
      </c>
      <c r="K191" s="7"/>
    </row>
    <row r="192" spans="1:11" ht="27" customHeight="1">
      <c r="A192" s="5">
        <f t="shared" si="12"/>
        <v>190</v>
      </c>
      <c r="B192" s="6" t="s">
        <v>475</v>
      </c>
      <c r="C192" s="7" t="s">
        <v>476</v>
      </c>
      <c r="D192" s="7" t="s">
        <v>480</v>
      </c>
      <c r="E192" s="7" t="s">
        <v>433</v>
      </c>
      <c r="F192" s="7">
        <f t="shared" si="13"/>
        <v>47.874</v>
      </c>
      <c r="G192" s="11" t="s">
        <v>481</v>
      </c>
      <c r="H192" s="7">
        <f t="shared" si="14"/>
        <v>35.04</v>
      </c>
      <c r="I192" s="7">
        <f t="shared" si="15"/>
        <v>82.914</v>
      </c>
      <c r="J192" s="7">
        <v>2</v>
      </c>
      <c r="K192" s="7"/>
    </row>
    <row r="193" spans="1:11" ht="27" customHeight="1">
      <c r="A193" s="5">
        <f t="shared" si="12"/>
        <v>191</v>
      </c>
      <c r="B193" s="6" t="s">
        <v>475</v>
      </c>
      <c r="C193" s="7" t="s">
        <v>476</v>
      </c>
      <c r="D193" s="7" t="s">
        <v>482</v>
      </c>
      <c r="E193" s="7" t="s">
        <v>81</v>
      </c>
      <c r="F193" s="7">
        <f t="shared" si="13"/>
        <v>48.425999999999995</v>
      </c>
      <c r="G193" s="11" t="s">
        <v>324</v>
      </c>
      <c r="H193" s="7">
        <f t="shared" si="14"/>
        <v>33.96</v>
      </c>
      <c r="I193" s="7">
        <f t="shared" si="15"/>
        <v>82.386</v>
      </c>
      <c r="J193" s="7">
        <v>3</v>
      </c>
      <c r="K193" s="7"/>
    </row>
    <row r="194" spans="1:11" ht="27" customHeight="1">
      <c r="A194" s="5">
        <f t="shared" si="12"/>
        <v>192</v>
      </c>
      <c r="B194" s="6" t="s">
        <v>475</v>
      </c>
      <c r="C194" s="7" t="s">
        <v>476</v>
      </c>
      <c r="D194" s="7" t="s">
        <v>483</v>
      </c>
      <c r="E194" s="7" t="s">
        <v>484</v>
      </c>
      <c r="F194" s="7">
        <f t="shared" si="13"/>
        <v>44.214</v>
      </c>
      <c r="G194" s="11" t="s">
        <v>485</v>
      </c>
      <c r="H194" s="7">
        <f t="shared" si="14"/>
        <v>34.68</v>
      </c>
      <c r="I194" s="7">
        <f t="shared" si="15"/>
        <v>78.894</v>
      </c>
      <c r="J194" s="7">
        <v>4</v>
      </c>
      <c r="K194" s="7"/>
    </row>
    <row r="195" spans="1:11" ht="27" customHeight="1">
      <c r="A195" s="5">
        <f aca="true" t="shared" si="20" ref="A195:A220">ROW()-2</f>
        <v>193</v>
      </c>
      <c r="B195" s="6" t="s">
        <v>475</v>
      </c>
      <c r="C195" s="7" t="s">
        <v>476</v>
      </c>
      <c r="D195" s="7" t="s">
        <v>486</v>
      </c>
      <c r="E195" s="7" t="s">
        <v>487</v>
      </c>
      <c r="F195" s="7">
        <f aca="true" t="shared" si="21" ref="F195:F220">SUM(E195*0.6)</f>
        <v>44.208000000000006</v>
      </c>
      <c r="G195" s="11" t="s">
        <v>548</v>
      </c>
      <c r="H195" s="7">
        <f aca="true" t="shared" si="22" ref="H195:H220">SUM(G195*0.4)</f>
        <v>32.04</v>
      </c>
      <c r="I195" s="7">
        <f aca="true" t="shared" si="23" ref="I195:I220">SUM(F195+H195)</f>
        <v>76.248</v>
      </c>
      <c r="J195" s="7">
        <v>5</v>
      </c>
      <c r="K195" s="7"/>
    </row>
    <row r="196" spans="1:11" ht="27" customHeight="1">
      <c r="A196" s="5">
        <f t="shared" si="20"/>
        <v>194</v>
      </c>
      <c r="B196" s="6" t="s">
        <v>475</v>
      </c>
      <c r="C196" s="7" t="s">
        <v>476</v>
      </c>
      <c r="D196" s="7" t="s">
        <v>488</v>
      </c>
      <c r="E196" s="7" t="s">
        <v>489</v>
      </c>
      <c r="F196" s="7">
        <f t="shared" si="21"/>
        <v>40.356</v>
      </c>
      <c r="G196" s="11" t="s">
        <v>352</v>
      </c>
      <c r="H196" s="7">
        <f t="shared" si="22"/>
        <v>35.32</v>
      </c>
      <c r="I196" s="7">
        <f t="shared" si="23"/>
        <v>75.676</v>
      </c>
      <c r="J196" s="7">
        <v>6</v>
      </c>
      <c r="K196" s="7"/>
    </row>
    <row r="197" spans="1:11" ht="27" customHeight="1">
      <c r="A197" s="5">
        <f t="shared" si="20"/>
        <v>195</v>
      </c>
      <c r="B197" s="6" t="s">
        <v>475</v>
      </c>
      <c r="C197" s="7" t="s">
        <v>476</v>
      </c>
      <c r="D197" s="7" t="s">
        <v>490</v>
      </c>
      <c r="E197" s="7" t="s">
        <v>491</v>
      </c>
      <c r="F197" s="7">
        <f t="shared" si="21"/>
        <v>40.23</v>
      </c>
      <c r="G197" s="11" t="s">
        <v>492</v>
      </c>
      <c r="H197" s="7">
        <f t="shared" si="22"/>
        <v>35.24</v>
      </c>
      <c r="I197" s="7">
        <f t="shared" si="23"/>
        <v>75.47</v>
      </c>
      <c r="J197" s="7">
        <v>7</v>
      </c>
      <c r="K197" s="7"/>
    </row>
    <row r="198" spans="1:11" ht="27" customHeight="1">
      <c r="A198" s="5">
        <f t="shared" si="20"/>
        <v>196</v>
      </c>
      <c r="B198" s="6" t="s">
        <v>475</v>
      </c>
      <c r="C198" s="7" t="s">
        <v>476</v>
      </c>
      <c r="D198" s="7" t="s">
        <v>493</v>
      </c>
      <c r="E198" s="7" t="s">
        <v>494</v>
      </c>
      <c r="F198" s="7">
        <f t="shared" si="21"/>
        <v>42.174</v>
      </c>
      <c r="G198" s="11" t="s">
        <v>495</v>
      </c>
      <c r="H198" s="7">
        <f t="shared" si="22"/>
        <v>32.4</v>
      </c>
      <c r="I198" s="7">
        <f t="shared" si="23"/>
        <v>74.574</v>
      </c>
      <c r="J198" s="7">
        <v>8</v>
      </c>
      <c r="K198" s="7"/>
    </row>
    <row r="199" spans="1:11" ht="27" customHeight="1">
      <c r="A199" s="5">
        <f t="shared" si="20"/>
        <v>197</v>
      </c>
      <c r="B199" s="6" t="s">
        <v>475</v>
      </c>
      <c r="C199" s="7" t="s">
        <v>476</v>
      </c>
      <c r="D199" s="7" t="s">
        <v>496</v>
      </c>
      <c r="E199" s="7" t="s">
        <v>497</v>
      </c>
      <c r="F199" s="7">
        <f t="shared" si="21"/>
        <v>42.072</v>
      </c>
      <c r="G199" s="11" t="s">
        <v>25</v>
      </c>
      <c r="H199" s="7">
        <f t="shared" si="22"/>
        <v>32.04</v>
      </c>
      <c r="I199" s="7">
        <f t="shared" si="23"/>
        <v>74.112</v>
      </c>
      <c r="J199" s="7">
        <v>9</v>
      </c>
      <c r="K199" s="7"/>
    </row>
    <row r="200" spans="1:11" ht="27" customHeight="1">
      <c r="A200" s="5">
        <f t="shared" si="20"/>
        <v>198</v>
      </c>
      <c r="B200" s="6" t="s">
        <v>475</v>
      </c>
      <c r="C200" s="7" t="s">
        <v>476</v>
      </c>
      <c r="D200" s="7" t="s">
        <v>498</v>
      </c>
      <c r="E200" s="7" t="s">
        <v>499</v>
      </c>
      <c r="F200" s="7">
        <f t="shared" si="21"/>
        <v>42.984</v>
      </c>
      <c r="G200" s="11" t="s">
        <v>500</v>
      </c>
      <c r="H200" s="7">
        <f t="shared" si="22"/>
        <v>28.960000000000004</v>
      </c>
      <c r="I200" s="7">
        <f t="shared" si="23"/>
        <v>71.944</v>
      </c>
      <c r="J200" s="7">
        <v>10</v>
      </c>
      <c r="K200" s="7"/>
    </row>
    <row r="201" spans="1:11" ht="27" customHeight="1">
      <c r="A201" s="5">
        <f t="shared" si="20"/>
        <v>199</v>
      </c>
      <c r="B201" s="6" t="s">
        <v>475</v>
      </c>
      <c r="C201" s="7" t="s">
        <v>476</v>
      </c>
      <c r="D201" s="7" t="s">
        <v>501</v>
      </c>
      <c r="E201" s="7" t="s">
        <v>154</v>
      </c>
      <c r="F201" s="7">
        <f t="shared" si="21"/>
        <v>51.18</v>
      </c>
      <c r="G201" s="8" t="s">
        <v>53</v>
      </c>
      <c r="H201" s="7">
        <f t="shared" si="22"/>
        <v>0</v>
      </c>
      <c r="I201" s="7">
        <f t="shared" si="23"/>
        <v>51.18</v>
      </c>
      <c r="J201" s="7" t="s">
        <v>553</v>
      </c>
      <c r="K201" s="7"/>
    </row>
    <row r="202" spans="1:11" ht="27" customHeight="1">
      <c r="A202" s="5">
        <f t="shared" si="20"/>
        <v>200</v>
      </c>
      <c r="B202" s="6" t="s">
        <v>475</v>
      </c>
      <c r="C202" s="7" t="s">
        <v>476</v>
      </c>
      <c r="D202" s="7" t="s">
        <v>502</v>
      </c>
      <c r="E202" s="7" t="s">
        <v>503</v>
      </c>
      <c r="F202" s="7">
        <f t="shared" si="21"/>
        <v>49.524</v>
      </c>
      <c r="G202" s="8" t="s">
        <v>53</v>
      </c>
      <c r="H202" s="7">
        <f t="shared" si="22"/>
        <v>0</v>
      </c>
      <c r="I202" s="7">
        <f t="shared" si="23"/>
        <v>49.524</v>
      </c>
      <c r="J202" s="7" t="s">
        <v>553</v>
      </c>
      <c r="K202" s="7"/>
    </row>
    <row r="203" spans="1:11" ht="27" customHeight="1">
      <c r="A203" s="5">
        <f t="shared" si="20"/>
        <v>201</v>
      </c>
      <c r="B203" s="6" t="s">
        <v>475</v>
      </c>
      <c r="C203" s="7" t="s">
        <v>504</v>
      </c>
      <c r="D203" s="7" t="s">
        <v>505</v>
      </c>
      <c r="E203" s="7" t="s">
        <v>18</v>
      </c>
      <c r="F203" s="7">
        <f t="shared" si="21"/>
        <v>48.492</v>
      </c>
      <c r="G203" s="11" t="s">
        <v>506</v>
      </c>
      <c r="H203" s="7">
        <f t="shared" si="22"/>
        <v>35.6</v>
      </c>
      <c r="I203" s="7">
        <f t="shared" si="23"/>
        <v>84.092</v>
      </c>
      <c r="J203" s="7">
        <v>1</v>
      </c>
      <c r="K203" s="7"/>
    </row>
    <row r="204" spans="1:11" ht="27" customHeight="1">
      <c r="A204" s="5">
        <f t="shared" si="20"/>
        <v>202</v>
      </c>
      <c r="B204" s="6" t="s">
        <v>475</v>
      </c>
      <c r="C204" s="7" t="s">
        <v>504</v>
      </c>
      <c r="D204" s="7" t="s">
        <v>507</v>
      </c>
      <c r="E204" s="7" t="s">
        <v>508</v>
      </c>
      <c r="F204" s="7">
        <f t="shared" si="21"/>
        <v>48.924</v>
      </c>
      <c r="G204" s="11" t="s">
        <v>509</v>
      </c>
      <c r="H204" s="7">
        <f t="shared" si="22"/>
        <v>32.96</v>
      </c>
      <c r="I204" s="7">
        <f t="shared" si="23"/>
        <v>81.884</v>
      </c>
      <c r="J204" s="7">
        <v>2</v>
      </c>
      <c r="K204" s="7"/>
    </row>
    <row r="205" spans="1:11" ht="27" customHeight="1">
      <c r="A205" s="5">
        <f t="shared" si="20"/>
        <v>203</v>
      </c>
      <c r="B205" s="6" t="s">
        <v>475</v>
      </c>
      <c r="C205" s="7" t="s">
        <v>504</v>
      </c>
      <c r="D205" s="7" t="s">
        <v>510</v>
      </c>
      <c r="E205" s="7" t="s">
        <v>511</v>
      </c>
      <c r="F205" s="7">
        <f t="shared" si="21"/>
        <v>47.754</v>
      </c>
      <c r="G205" s="11" t="s">
        <v>162</v>
      </c>
      <c r="H205" s="7">
        <f t="shared" si="22"/>
        <v>32.480000000000004</v>
      </c>
      <c r="I205" s="7">
        <f t="shared" si="23"/>
        <v>80.23400000000001</v>
      </c>
      <c r="J205" s="7">
        <v>3</v>
      </c>
      <c r="K205" s="7"/>
    </row>
    <row r="206" spans="1:11" ht="27" customHeight="1">
      <c r="A206" s="5">
        <f t="shared" si="20"/>
        <v>204</v>
      </c>
      <c r="B206" s="6" t="s">
        <v>475</v>
      </c>
      <c r="C206" s="7" t="s">
        <v>504</v>
      </c>
      <c r="D206" s="7" t="s">
        <v>512</v>
      </c>
      <c r="E206" s="7" t="s">
        <v>513</v>
      </c>
      <c r="F206" s="7">
        <f t="shared" si="21"/>
        <v>48.372</v>
      </c>
      <c r="G206" s="11" t="s">
        <v>331</v>
      </c>
      <c r="H206" s="7">
        <f t="shared" si="22"/>
        <v>31.84</v>
      </c>
      <c r="I206" s="7">
        <f t="shared" si="23"/>
        <v>80.212</v>
      </c>
      <c r="J206" s="7">
        <v>4</v>
      </c>
      <c r="K206" s="7"/>
    </row>
    <row r="207" spans="1:11" ht="27" customHeight="1">
      <c r="A207" s="5">
        <f t="shared" si="20"/>
        <v>205</v>
      </c>
      <c r="B207" s="6" t="s">
        <v>475</v>
      </c>
      <c r="C207" s="7" t="s">
        <v>504</v>
      </c>
      <c r="D207" s="7" t="s">
        <v>514</v>
      </c>
      <c r="E207" s="7" t="s">
        <v>515</v>
      </c>
      <c r="F207" s="7">
        <f t="shared" si="21"/>
        <v>44.028</v>
      </c>
      <c r="G207" s="11" t="s">
        <v>19</v>
      </c>
      <c r="H207" s="7">
        <f t="shared" si="22"/>
        <v>34.88</v>
      </c>
      <c r="I207" s="7">
        <f t="shared" si="23"/>
        <v>78.908</v>
      </c>
      <c r="J207" s="7">
        <v>5</v>
      </c>
      <c r="K207" s="7"/>
    </row>
    <row r="208" spans="1:11" ht="27" customHeight="1">
      <c r="A208" s="5">
        <f t="shared" si="20"/>
        <v>206</v>
      </c>
      <c r="B208" s="6" t="s">
        <v>475</v>
      </c>
      <c r="C208" s="7" t="s">
        <v>504</v>
      </c>
      <c r="D208" s="7" t="s">
        <v>516</v>
      </c>
      <c r="E208" s="7" t="s">
        <v>465</v>
      </c>
      <c r="F208" s="7">
        <f t="shared" si="21"/>
        <v>48.42</v>
      </c>
      <c r="G208" s="11" t="s">
        <v>333</v>
      </c>
      <c r="H208" s="7">
        <f t="shared" si="22"/>
        <v>29.12</v>
      </c>
      <c r="I208" s="7">
        <f t="shared" si="23"/>
        <v>77.54</v>
      </c>
      <c r="J208" s="7">
        <v>6</v>
      </c>
      <c r="K208" s="7"/>
    </row>
    <row r="209" spans="1:11" ht="27" customHeight="1">
      <c r="A209" s="5">
        <f t="shared" si="20"/>
        <v>207</v>
      </c>
      <c r="B209" s="6" t="s">
        <v>475</v>
      </c>
      <c r="C209" s="7" t="s">
        <v>504</v>
      </c>
      <c r="D209" s="7" t="s">
        <v>517</v>
      </c>
      <c r="E209" s="7" t="s">
        <v>518</v>
      </c>
      <c r="F209" s="7">
        <f t="shared" si="21"/>
        <v>43.104</v>
      </c>
      <c r="G209" s="11" t="s">
        <v>109</v>
      </c>
      <c r="H209" s="7">
        <f t="shared" si="22"/>
        <v>32.12</v>
      </c>
      <c r="I209" s="7">
        <f t="shared" si="23"/>
        <v>75.22399999999999</v>
      </c>
      <c r="J209" s="7">
        <v>7</v>
      </c>
      <c r="K209" s="7"/>
    </row>
    <row r="210" spans="1:11" ht="27" customHeight="1">
      <c r="A210" s="5">
        <f t="shared" si="20"/>
        <v>208</v>
      </c>
      <c r="B210" s="6" t="s">
        <v>475</v>
      </c>
      <c r="C210" s="7" t="s">
        <v>504</v>
      </c>
      <c r="D210" s="7" t="s">
        <v>519</v>
      </c>
      <c r="E210" s="7" t="s">
        <v>520</v>
      </c>
      <c r="F210" s="7">
        <f t="shared" si="21"/>
        <v>43.541999999999994</v>
      </c>
      <c r="G210" s="11" t="s">
        <v>521</v>
      </c>
      <c r="H210" s="7">
        <f t="shared" si="22"/>
        <v>30</v>
      </c>
      <c r="I210" s="7">
        <f t="shared" si="23"/>
        <v>73.542</v>
      </c>
      <c r="J210" s="7">
        <v>8</v>
      </c>
      <c r="K210" s="7"/>
    </row>
    <row r="211" spans="1:11" ht="27" customHeight="1">
      <c r="A211" s="5">
        <f t="shared" si="20"/>
        <v>209</v>
      </c>
      <c r="B211" s="6" t="s">
        <v>475</v>
      </c>
      <c r="C211" s="7" t="s">
        <v>504</v>
      </c>
      <c r="D211" s="7" t="s">
        <v>522</v>
      </c>
      <c r="E211" s="7" t="s">
        <v>523</v>
      </c>
      <c r="F211" s="7">
        <f t="shared" si="21"/>
        <v>41.699999999999996</v>
      </c>
      <c r="G211" s="11" t="s">
        <v>90</v>
      </c>
      <c r="H211" s="7">
        <f t="shared" si="22"/>
        <v>30.560000000000002</v>
      </c>
      <c r="I211" s="7">
        <f t="shared" si="23"/>
        <v>72.25999999999999</v>
      </c>
      <c r="J211" s="7">
        <v>9</v>
      </c>
      <c r="K211" s="7"/>
    </row>
    <row r="212" spans="1:11" ht="27" customHeight="1">
      <c r="A212" s="5">
        <f t="shared" si="20"/>
        <v>210</v>
      </c>
      <c r="B212" s="6" t="s">
        <v>475</v>
      </c>
      <c r="C212" s="7" t="s">
        <v>504</v>
      </c>
      <c r="D212" s="7" t="s">
        <v>524</v>
      </c>
      <c r="E212" s="7" t="s">
        <v>525</v>
      </c>
      <c r="F212" s="7">
        <f t="shared" si="21"/>
        <v>41.327999999999996</v>
      </c>
      <c r="G212" s="11" t="s">
        <v>141</v>
      </c>
      <c r="H212" s="7">
        <f t="shared" si="22"/>
        <v>28.92</v>
      </c>
      <c r="I212" s="7">
        <f t="shared" si="23"/>
        <v>70.24799999999999</v>
      </c>
      <c r="J212" s="7">
        <v>10</v>
      </c>
      <c r="K212" s="7"/>
    </row>
    <row r="213" spans="1:11" ht="27" customHeight="1">
      <c r="A213" s="5">
        <f t="shared" si="20"/>
        <v>211</v>
      </c>
      <c r="B213" s="6" t="s">
        <v>475</v>
      </c>
      <c r="C213" s="7" t="s">
        <v>504</v>
      </c>
      <c r="D213" s="7" t="s">
        <v>526</v>
      </c>
      <c r="E213" s="7" t="s">
        <v>527</v>
      </c>
      <c r="F213" s="7">
        <f t="shared" si="21"/>
        <v>42.227999999999994</v>
      </c>
      <c r="G213" s="11" t="s">
        <v>528</v>
      </c>
      <c r="H213" s="7">
        <f t="shared" si="22"/>
        <v>26.400000000000002</v>
      </c>
      <c r="I213" s="7">
        <f t="shared" si="23"/>
        <v>68.628</v>
      </c>
      <c r="J213" s="7">
        <v>11</v>
      </c>
      <c r="K213" s="7"/>
    </row>
    <row r="214" spans="1:11" ht="27" customHeight="1">
      <c r="A214" s="5">
        <f t="shared" si="20"/>
        <v>212</v>
      </c>
      <c r="B214" s="6" t="s">
        <v>475</v>
      </c>
      <c r="C214" s="7" t="s">
        <v>504</v>
      </c>
      <c r="D214" s="7" t="s">
        <v>529</v>
      </c>
      <c r="E214" s="7" t="s">
        <v>98</v>
      </c>
      <c r="F214" s="7">
        <f t="shared" si="21"/>
        <v>46.35</v>
      </c>
      <c r="G214" s="8" t="s">
        <v>53</v>
      </c>
      <c r="H214" s="7">
        <f t="shared" si="22"/>
        <v>0</v>
      </c>
      <c r="I214" s="7">
        <f t="shared" si="23"/>
        <v>46.35</v>
      </c>
      <c r="J214" s="7" t="s">
        <v>553</v>
      </c>
      <c r="K214" s="7"/>
    </row>
    <row r="215" spans="1:11" ht="27" customHeight="1">
      <c r="A215" s="5">
        <f t="shared" si="20"/>
        <v>213</v>
      </c>
      <c r="B215" s="6" t="s">
        <v>530</v>
      </c>
      <c r="C215" s="7" t="s">
        <v>531</v>
      </c>
      <c r="D215" s="7" t="s">
        <v>532</v>
      </c>
      <c r="E215" s="7" t="s">
        <v>270</v>
      </c>
      <c r="F215" s="7">
        <f t="shared" si="21"/>
        <v>49.788000000000004</v>
      </c>
      <c r="G215" s="11" t="s">
        <v>324</v>
      </c>
      <c r="H215" s="7">
        <f t="shared" si="22"/>
        <v>33.96</v>
      </c>
      <c r="I215" s="7">
        <f t="shared" si="23"/>
        <v>83.748</v>
      </c>
      <c r="J215" s="7">
        <v>1</v>
      </c>
      <c r="K215" s="7"/>
    </row>
    <row r="216" spans="1:11" ht="27" customHeight="1">
      <c r="A216" s="5">
        <f>ROW()-2</f>
        <v>214</v>
      </c>
      <c r="B216" s="6" t="s">
        <v>530</v>
      </c>
      <c r="C216" s="7" t="s">
        <v>531</v>
      </c>
      <c r="D216" s="7" t="s">
        <v>533</v>
      </c>
      <c r="E216" s="7" t="s">
        <v>130</v>
      </c>
      <c r="F216" s="7">
        <f>SUM(E216*0.6)</f>
        <v>47.82</v>
      </c>
      <c r="G216" s="11" t="s">
        <v>112</v>
      </c>
      <c r="H216" s="7">
        <f>SUM(G216*0.4)</f>
        <v>33.88</v>
      </c>
      <c r="I216" s="7">
        <f>SUM(F216+H216)</f>
        <v>81.7</v>
      </c>
      <c r="J216" s="7">
        <v>2</v>
      </c>
      <c r="K216" s="7"/>
    </row>
    <row r="217" spans="1:11" ht="27" customHeight="1">
      <c r="A217" s="5">
        <f>ROW()-2</f>
        <v>215</v>
      </c>
      <c r="B217" s="6" t="s">
        <v>530</v>
      </c>
      <c r="C217" s="7" t="s">
        <v>531</v>
      </c>
      <c r="D217" s="7" t="s">
        <v>534</v>
      </c>
      <c r="E217" s="7" t="s">
        <v>535</v>
      </c>
      <c r="F217" s="7">
        <f>SUM(E217*0.6)</f>
        <v>48.126</v>
      </c>
      <c r="G217" s="11" t="s">
        <v>536</v>
      </c>
      <c r="H217" s="7">
        <f>SUM(G217*0.4)</f>
        <v>29.72</v>
      </c>
      <c r="I217" s="7">
        <f>SUM(F217+H217)</f>
        <v>77.846</v>
      </c>
      <c r="J217" s="7">
        <v>3</v>
      </c>
      <c r="K217" s="7"/>
    </row>
    <row r="218" spans="1:11" ht="27" customHeight="1">
      <c r="A218" s="5">
        <f>ROW()-2</f>
        <v>216</v>
      </c>
      <c r="B218" s="6" t="s">
        <v>530</v>
      </c>
      <c r="C218" s="7" t="s">
        <v>531</v>
      </c>
      <c r="D218" s="7" t="s">
        <v>537</v>
      </c>
      <c r="E218" s="7" t="s">
        <v>130</v>
      </c>
      <c r="F218" s="7">
        <f>SUM(E218*0.6)</f>
        <v>47.82</v>
      </c>
      <c r="G218" s="11" t="s">
        <v>48</v>
      </c>
      <c r="H218" s="7">
        <f>SUM(G218*0.4)</f>
        <v>29.480000000000004</v>
      </c>
      <c r="I218" s="7">
        <f>SUM(F218+H218)</f>
        <v>77.30000000000001</v>
      </c>
      <c r="J218" s="7">
        <v>4</v>
      </c>
      <c r="K218" s="7"/>
    </row>
    <row r="219" spans="1:11" ht="27" customHeight="1">
      <c r="A219" s="5">
        <f>ROW()-2</f>
        <v>217</v>
      </c>
      <c r="B219" s="6" t="s">
        <v>530</v>
      </c>
      <c r="C219" s="7" t="s">
        <v>538</v>
      </c>
      <c r="D219" s="7" t="s">
        <v>539</v>
      </c>
      <c r="E219" s="7" t="s">
        <v>540</v>
      </c>
      <c r="F219" s="7">
        <f>SUM(E219*0.6)</f>
        <v>52.41</v>
      </c>
      <c r="G219" s="11" t="s">
        <v>549</v>
      </c>
      <c r="H219" s="7">
        <f>SUM(G219*0.4)</f>
        <v>34.44</v>
      </c>
      <c r="I219" s="7">
        <f>SUM(F219+H219)</f>
        <v>86.85</v>
      </c>
      <c r="J219" s="7">
        <v>1</v>
      </c>
      <c r="K219" s="7"/>
    </row>
    <row r="220" spans="1:11" ht="27" customHeight="1">
      <c r="A220" s="5">
        <f t="shared" si="20"/>
        <v>218</v>
      </c>
      <c r="B220" s="6" t="s">
        <v>530</v>
      </c>
      <c r="C220" s="7" t="s">
        <v>538</v>
      </c>
      <c r="D220" s="7" t="s">
        <v>541</v>
      </c>
      <c r="E220" s="7" t="s">
        <v>147</v>
      </c>
      <c r="F220" s="7">
        <f t="shared" si="21"/>
        <v>52.902</v>
      </c>
      <c r="G220" s="11" t="s">
        <v>162</v>
      </c>
      <c r="H220" s="7">
        <f t="shared" si="22"/>
        <v>32.480000000000004</v>
      </c>
      <c r="I220" s="7">
        <f t="shared" si="23"/>
        <v>85.382</v>
      </c>
      <c r="J220" s="7">
        <v>2</v>
      </c>
      <c r="K220" s="7"/>
    </row>
    <row r="221" spans="1:11" ht="27" customHeight="1">
      <c r="A221" s="5">
        <f>ROW()-2</f>
        <v>219</v>
      </c>
      <c r="B221" s="6" t="s">
        <v>530</v>
      </c>
      <c r="C221" s="7" t="s">
        <v>538</v>
      </c>
      <c r="D221" s="7" t="s">
        <v>542</v>
      </c>
      <c r="E221" s="7">
        <v>89.81</v>
      </c>
      <c r="F221" s="7">
        <f>SUM(E221*0.6)</f>
        <v>53.886</v>
      </c>
      <c r="G221" s="11" t="s">
        <v>436</v>
      </c>
      <c r="H221" s="7">
        <f>SUM(G221*0.4)</f>
        <v>31.04</v>
      </c>
      <c r="I221" s="7">
        <f>SUM(F221+H221)</f>
        <v>84.926</v>
      </c>
      <c r="J221" s="7">
        <v>3</v>
      </c>
      <c r="K221" s="7"/>
    </row>
    <row r="229" ht="12.75">
      <c r="G229" s="1" t="s">
        <v>543</v>
      </c>
    </row>
  </sheetData>
  <sheetProtection/>
  <mergeCells count="1">
    <mergeCell ref="A1:K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林真</cp:lastModifiedBy>
  <cp:lastPrinted>2022-08-08T03:31:40Z</cp:lastPrinted>
  <dcterms:created xsi:type="dcterms:W3CDTF">2022-08-04T03:43:13Z</dcterms:created>
  <dcterms:modified xsi:type="dcterms:W3CDTF">2022-08-08T08:18:21Z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