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4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<sst xmlns="http://schemas.openxmlformats.org/spreadsheetml/2006/main" count="147">
  <si>
    <t>2018年各县（市、区）特困人员供养标准</t>
  </si>
  <si>
    <t>市（县、区）</t>
  </si>
  <si>
    <t>特困供养标准
（元/人年）</t>
  </si>
  <si>
    <t>城镇</t>
  </si>
  <si>
    <t>农村</t>
  </si>
  <si>
    <t>广州</t>
  </si>
  <si>
    <t>越秀区</t>
  </si>
  <si>
    <t>江门</t>
  </si>
  <si>
    <t>新会区</t>
  </si>
  <si>
    <t>韶关</t>
  </si>
  <si>
    <t>新丰县</t>
  </si>
  <si>
    <t>湛江</t>
  </si>
  <si>
    <t>赤坎区</t>
  </si>
  <si>
    <t>海珠区</t>
  </si>
  <si>
    <t>台山市</t>
  </si>
  <si>
    <t>浈江区</t>
  </si>
  <si>
    <t>霞山区</t>
  </si>
  <si>
    <t>荔湾区</t>
  </si>
  <si>
    <t>开平市</t>
  </si>
  <si>
    <t>乳源县</t>
  </si>
  <si>
    <t>坡头区</t>
  </si>
  <si>
    <t>天河区</t>
  </si>
  <si>
    <t>鹤山市</t>
  </si>
  <si>
    <t>武江区</t>
  </si>
  <si>
    <t>麻章区</t>
  </si>
  <si>
    <t>白云区</t>
  </si>
  <si>
    <t>恩平市</t>
  </si>
  <si>
    <t>河源</t>
  </si>
  <si>
    <t>源城区</t>
  </si>
  <si>
    <t>茂名</t>
  </si>
  <si>
    <t>茂南区</t>
  </si>
  <si>
    <t>黄埔区</t>
  </si>
  <si>
    <t>惠州</t>
  </si>
  <si>
    <t>惠城区</t>
  </si>
  <si>
    <t>东源县</t>
  </si>
  <si>
    <t>信宜市</t>
  </si>
  <si>
    <t>花都区</t>
  </si>
  <si>
    <t>惠阳区</t>
  </si>
  <si>
    <t>连平县</t>
  </si>
  <si>
    <t>高州市</t>
  </si>
  <si>
    <t>番禺区</t>
  </si>
  <si>
    <t>惠东县</t>
  </si>
  <si>
    <t>和平县</t>
  </si>
  <si>
    <t>化州市</t>
  </si>
  <si>
    <t>南沙区</t>
  </si>
  <si>
    <t>博罗县</t>
  </si>
  <si>
    <t>龙川县</t>
  </si>
  <si>
    <t>电白区</t>
  </si>
  <si>
    <t>从化区</t>
  </si>
  <si>
    <t>龙门县</t>
  </si>
  <si>
    <t>紫金县</t>
  </si>
  <si>
    <t>清远</t>
  </si>
  <si>
    <t>清城区</t>
  </si>
  <si>
    <t>增城区</t>
  </si>
  <si>
    <t>肇庆</t>
  </si>
  <si>
    <t>端州区</t>
  </si>
  <si>
    <t>梅州</t>
  </si>
  <si>
    <t>梅江区</t>
  </si>
  <si>
    <t>清新区</t>
  </si>
  <si>
    <t>深圳</t>
  </si>
  <si>
    <t>罗湖区</t>
  </si>
  <si>
    <t>鼎湖区</t>
  </si>
  <si>
    <t>兴宁市</t>
  </si>
  <si>
    <t>英德市</t>
  </si>
  <si>
    <t>福田区</t>
  </si>
  <si>
    <t>四会市</t>
  </si>
  <si>
    <t>梅县区</t>
  </si>
  <si>
    <t>佛冈县</t>
  </si>
  <si>
    <t>南山区</t>
  </si>
  <si>
    <t>高要区</t>
  </si>
  <si>
    <t>平远县</t>
  </si>
  <si>
    <t>连山县</t>
  </si>
  <si>
    <t>盐田区</t>
  </si>
  <si>
    <t>广宁县</t>
  </si>
  <si>
    <t>蕉岭县</t>
  </si>
  <si>
    <t>连南县</t>
  </si>
  <si>
    <t>宝安区</t>
  </si>
  <si>
    <t>德庆县</t>
  </si>
  <si>
    <t>大埔县</t>
  </si>
  <si>
    <t>连州市</t>
  </si>
  <si>
    <t>龙岗区</t>
  </si>
  <si>
    <t>封开县</t>
  </si>
  <si>
    <t>丰顺县</t>
  </si>
  <si>
    <t>阳山县</t>
  </si>
  <si>
    <t>龙华区</t>
  </si>
  <si>
    <t>怀集县</t>
  </si>
  <si>
    <t>五华县</t>
  </si>
  <si>
    <t>潮州</t>
  </si>
  <si>
    <t>潮安区</t>
  </si>
  <si>
    <t>坪山区</t>
  </si>
  <si>
    <t>汕头</t>
  </si>
  <si>
    <t>金平区</t>
  </si>
  <si>
    <t>汕尾</t>
  </si>
  <si>
    <t>陆丰市</t>
  </si>
  <si>
    <t>饶平县</t>
  </si>
  <si>
    <t>珠海</t>
  </si>
  <si>
    <t>香洲区</t>
  </si>
  <si>
    <t>龙湖区</t>
  </si>
  <si>
    <t>海丰县</t>
  </si>
  <si>
    <t>湘桥区</t>
  </si>
  <si>
    <t>斗门区</t>
  </si>
  <si>
    <t>濠江区</t>
  </si>
  <si>
    <t>陆河县</t>
  </si>
  <si>
    <t>揭阳</t>
  </si>
  <si>
    <t>榕城区</t>
  </si>
  <si>
    <t>金湾区</t>
  </si>
  <si>
    <t>澄海区</t>
  </si>
  <si>
    <t>市城区</t>
  </si>
  <si>
    <t>普宁市</t>
  </si>
  <si>
    <t>佛山</t>
  </si>
  <si>
    <t>禅城区</t>
  </si>
  <si>
    <t>潮阳区</t>
  </si>
  <si>
    <t>阳江</t>
  </si>
  <si>
    <t>阳春市</t>
  </si>
  <si>
    <t>揭东区</t>
  </si>
  <si>
    <t>南海区</t>
  </si>
  <si>
    <t>潮南区</t>
  </si>
  <si>
    <t>阳东区</t>
  </si>
  <si>
    <t>揭西县</t>
  </si>
  <si>
    <t>高明区</t>
  </si>
  <si>
    <t>南澳县</t>
  </si>
  <si>
    <t>阳西县</t>
  </si>
  <si>
    <t>惠来县</t>
  </si>
  <si>
    <t>三水区</t>
  </si>
  <si>
    <t>乐昌市</t>
  </si>
  <si>
    <t>江城区</t>
  </si>
  <si>
    <t>云浮</t>
  </si>
  <si>
    <t>云城区</t>
  </si>
  <si>
    <t>顺德区</t>
  </si>
  <si>
    <t>曲江区</t>
  </si>
  <si>
    <t>徐闻县</t>
  </si>
  <si>
    <t>罗定市</t>
  </si>
  <si>
    <t>东莞市</t>
  </si>
  <si>
    <t>仁化县</t>
  </si>
  <si>
    <t>雷州市</t>
  </si>
  <si>
    <t>新兴县</t>
  </si>
  <si>
    <t>中山市</t>
  </si>
  <si>
    <t>翁源县</t>
  </si>
  <si>
    <t>遂溪县</t>
  </si>
  <si>
    <t>郁南县</t>
  </si>
  <si>
    <t>蓬江区</t>
  </si>
  <si>
    <t>南雄市</t>
  </si>
  <si>
    <t>廉江市</t>
  </si>
  <si>
    <t>云安区</t>
  </si>
  <si>
    <t>江海区</t>
  </si>
  <si>
    <t>始兴县</t>
  </si>
  <si>
    <t>吴川市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</si>
</sst>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0"/>
      <name val="仿宋_GB2312"/>
      <family val="3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Times New Roman"/>
      <family val="1"/>
      <charset val="0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9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Fill="0"/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6" borderId="11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3" fillId="25" borderId="12" applyNumberFormat="0" applyAlignment="0" applyProtection="0">
      <alignment vertical="center"/>
    </xf>
    <xf numFmtId="0" fontId="21" fillId="25" borderId="10" applyNumberFormat="0" applyAlignment="0" applyProtection="0">
      <alignment vertical="center"/>
    </xf>
    <xf numFmtId="0" fontId="8" fillId="5" borderId="6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0" fillId="0" borderId="0"/>
    <xf numFmtId="0" fontId="6" fillId="0" borderId="0"/>
  </cellStyleXfs>
  <cellXfs count="28">
    <xf numFmtId="0" fontId="0" fillId="0" borderId="0" xfId="0">
      <alignment vertical="center"/>
    </xf>
    <xf numFmtId="0" fontId="1" fillId="0" borderId="0" xfId="50" applyFont="1" applyAlignment="1">
      <alignment horizontal="center"/>
    </xf>
    <xf numFmtId="0" fontId="1" fillId="0" borderId="0" xfId="50" applyFont="1" applyBorder="1" applyAlignment="1">
      <alignment horizontal="center"/>
    </xf>
    <xf numFmtId="0" fontId="2" fillId="0" borderId="0" xfId="51" applyFont="1" applyFill="1" applyBorder="1" applyAlignment="1">
      <alignment horizontal="center" vertical="center"/>
    </xf>
    <xf numFmtId="176" fontId="3" fillId="0" borderId="1" xfId="51" applyNumberFormat="1" applyFont="1" applyFill="1" applyBorder="1" applyAlignment="1">
      <alignment horizontal="center" vertical="center" wrapText="1"/>
    </xf>
    <xf numFmtId="176" fontId="3" fillId="0" borderId="2" xfId="51" applyNumberFormat="1" applyFont="1" applyFill="1" applyBorder="1" applyAlignment="1">
      <alignment horizontal="center" vertical="center" wrapText="1"/>
    </xf>
    <xf numFmtId="176" fontId="4" fillId="0" borderId="1" xfId="51" applyNumberFormat="1" applyFont="1" applyFill="1" applyBorder="1" applyAlignment="1">
      <alignment horizontal="center" vertical="center"/>
    </xf>
    <xf numFmtId="176" fontId="4" fillId="2" borderId="1" xfId="51" applyNumberFormat="1" applyFont="1" applyFill="1" applyBorder="1" applyAlignment="1">
      <alignment horizontal="center" vertical="center"/>
    </xf>
    <xf numFmtId="0" fontId="3" fillId="0" borderId="3" xfId="51" applyFont="1" applyFill="1" applyBorder="1" applyAlignment="1">
      <alignment horizontal="center" vertical="center" wrapText="1"/>
    </xf>
    <xf numFmtId="176" fontId="4" fillId="0" borderId="1" xfId="51" applyNumberFormat="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176" fontId="5" fillId="0" borderId="1" xfId="51" applyNumberFormat="1" applyFont="1" applyFill="1" applyBorder="1" applyAlignment="1">
      <alignment horizontal="center" vertical="center"/>
    </xf>
    <xf numFmtId="176" fontId="4" fillId="0" borderId="1" xfId="51" applyNumberFormat="1" applyFont="1" applyFill="1" applyBorder="1" applyAlignment="1">
      <alignment horizontal="center" vertical="center" wrapText="1"/>
    </xf>
    <xf numFmtId="176" fontId="3" fillId="0" borderId="3" xfId="51" applyNumberFormat="1" applyFont="1" applyFill="1" applyBorder="1" applyAlignment="1">
      <alignment horizontal="center" vertical="center" wrapText="1"/>
    </xf>
    <xf numFmtId="176" fontId="5" fillId="0" borderId="1" xfId="51" applyNumberFormat="1" applyFont="1" applyFill="1" applyBorder="1" applyAlignment="1">
      <alignment horizontal="center" vertical="center" wrapText="1"/>
    </xf>
    <xf numFmtId="176" fontId="3" fillId="0" borderId="4" xfId="51" applyNumberFormat="1" applyFont="1" applyFill="1" applyBorder="1" applyAlignment="1">
      <alignment horizontal="center" vertical="center" wrapText="1"/>
    </xf>
    <xf numFmtId="176" fontId="3" fillId="0" borderId="5" xfId="51" applyNumberFormat="1" applyFont="1" applyFill="1" applyBorder="1" applyAlignment="1">
      <alignment horizontal="center" vertical="center" wrapText="1"/>
    </xf>
    <xf numFmtId="176" fontId="3" fillId="0" borderId="3" xfId="51" applyNumberFormat="1" applyFont="1" applyFill="1" applyBorder="1" applyAlignment="1">
      <alignment horizontal="center" vertical="center" wrapText="1"/>
    </xf>
    <xf numFmtId="176" fontId="3" fillId="0" borderId="4" xfId="51" applyNumberFormat="1" applyFont="1" applyFill="1" applyBorder="1" applyAlignment="1">
      <alignment horizontal="center" vertical="center" wrapText="1"/>
    </xf>
    <xf numFmtId="176" fontId="3" fillId="0" borderId="1" xfId="51" applyNumberFormat="1" applyFont="1" applyFill="1" applyBorder="1" applyAlignment="1">
      <alignment horizontal="center" vertical="center" wrapText="1"/>
    </xf>
    <xf numFmtId="176" fontId="3" fillId="0" borderId="5" xfId="51" applyNumberFormat="1" applyFont="1" applyFill="1" applyBorder="1" applyAlignment="1">
      <alignment horizontal="center" vertical="center" wrapText="1"/>
    </xf>
    <xf numFmtId="176" fontId="3" fillId="0" borderId="1" xfId="51" applyNumberFormat="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176" fontId="4" fillId="0" borderId="1" xfId="1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10月城乡_24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Sheet1_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171450</xdr:colOff>
      <xdr:row>0</xdr:row>
      <xdr:rowOff>123825</xdr:rowOff>
    </xdr:from>
    <xdr:to>
      <xdr:col>15</xdr:col>
      <xdr:colOff>47625</xdr:colOff>
      <xdr:row>0</xdr:row>
      <xdr:rowOff>171450</xdr:rowOff>
    </xdr:to>
    <xdr:sp>
      <xdr:nvSpPr>
        <xdr:cNvPr id="2" name="文本框 1"/>
        <xdr:cNvSpPr txBox="1"/>
      </xdr:nvSpPr>
      <xdr:spPr>
        <a:xfrm>
          <a:off x="2914650" y="123825"/>
          <a:ext cx="741997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267335</xdr:colOff>
      <xdr:row>0</xdr:row>
      <xdr:rowOff>123825</xdr:rowOff>
    </xdr:from>
    <xdr:to>
      <xdr:col>15</xdr:col>
      <xdr:colOff>57150</xdr:colOff>
      <xdr:row>0</xdr:row>
      <xdr:rowOff>171450</xdr:rowOff>
    </xdr:to>
    <xdr:sp>
      <xdr:nvSpPr>
        <xdr:cNvPr id="3" name="文本框 3"/>
        <xdr:cNvSpPr txBox="1"/>
      </xdr:nvSpPr>
      <xdr:spPr>
        <a:xfrm>
          <a:off x="3010535" y="123825"/>
          <a:ext cx="7333615" cy="476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2016-2018&#36164;&#37329;&#27979;&#31639;\2019&#24180;&#36164;&#37329;\&#38468;&#20214;&#65306;2019&#24180;&#20013;&#22830;&#21644;&#30465;&#36130;&#25919;&#25552;&#21069;&#19979;&#36798;&#22256;&#38590;&#32676;&#20247;&#22522;&#26412;&#29983;&#27963;&#25937;&#21161;&#34917;&#21161;&#36164;&#37329;&#20998;&#37197;&#34920;112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测算表"/>
      <sheetName val="下达表"/>
      <sheetName val="分配表"/>
      <sheetName val="绩效目标表"/>
      <sheetName val="任务清单"/>
      <sheetName val="Sheet3"/>
      <sheetName val="Sheet5"/>
      <sheetName val="省本级"/>
      <sheetName val="Sheet1"/>
      <sheetName val="Sheet2"/>
      <sheetName val="预计下达资金占比"/>
    </sheetNames>
    <sheetDataSet>
      <sheetData sheetId="0" refreshError="1"/>
      <sheetData sheetId="1" refreshError="1">
        <row r="1">
          <cell r="A1" t="str">
            <v>附件1</v>
          </cell>
        </row>
        <row r="2">
          <cell r="A2" t="str">
            <v>2019年中央和省财政提前下达困难群众救助补助资金测算表</v>
          </cell>
        </row>
        <row r="3">
          <cell r="A3" t="str">
            <v>市县区别</v>
          </cell>
          <cell r="B3" t="str">
            <v>城镇低保对象情况</v>
          </cell>
        </row>
        <row r="3">
          <cell r="D3" t="str">
            <v>农村低保对象情况</v>
          </cell>
        </row>
        <row r="3">
          <cell r="F3" t="str">
            <v>城镇特困对象情况</v>
          </cell>
        </row>
        <row r="3">
          <cell r="H3" t="str">
            <v>农村特困对象情况</v>
          </cell>
        </row>
        <row r="4">
          <cell r="B4" t="str">
            <v>2018年10月城镇低保对象人数</v>
          </cell>
          <cell r="C4" t="str">
            <v>城镇低保标准</v>
          </cell>
          <cell r="D4" t="str">
            <v>2018年10月农村低保对象人数</v>
          </cell>
          <cell r="E4" t="str">
            <v>农村低保标准</v>
          </cell>
          <cell r="F4" t="str">
            <v>2018年10月城镇特困供养人员人数</v>
          </cell>
          <cell r="G4" t="str">
            <v>城镇特困供养标准</v>
          </cell>
          <cell r="H4" t="str">
            <v>2018年10月农村特困供养人员人数</v>
          </cell>
          <cell r="I4" t="str">
            <v>农村特困供养标准</v>
          </cell>
        </row>
        <row r="5">
          <cell r="A5" t="str">
            <v>单位</v>
          </cell>
          <cell r="B5" t="str">
            <v>人</v>
          </cell>
          <cell r="C5" t="str">
            <v>元/月</v>
          </cell>
          <cell r="D5" t="str">
            <v>人</v>
          </cell>
          <cell r="E5" t="str">
            <v>元/月</v>
          </cell>
        </row>
        <row r="5">
          <cell r="H5" t="str">
            <v>人</v>
          </cell>
          <cell r="I5" t="str">
            <v>元/年</v>
          </cell>
        </row>
        <row r="6">
          <cell r="A6" t="str">
            <v>栏目</v>
          </cell>
          <cell r="B6">
            <v>1</v>
          </cell>
          <cell r="C6">
            <v>2</v>
          </cell>
          <cell r="D6">
            <v>3</v>
          </cell>
          <cell r="E6">
            <v>4</v>
          </cell>
          <cell r="F6">
            <v>5</v>
          </cell>
          <cell r="G6">
            <v>6</v>
          </cell>
          <cell r="H6">
            <v>7</v>
          </cell>
          <cell r="I6">
            <v>8</v>
          </cell>
        </row>
        <row r="7">
          <cell r="A7" t="str">
            <v>合计</v>
          </cell>
          <cell r="B7">
            <v>172463</v>
          </cell>
        </row>
        <row r="7">
          <cell r="D7">
            <v>1247771</v>
          </cell>
        </row>
        <row r="7">
          <cell r="F7">
            <v>5946</v>
          </cell>
        </row>
        <row r="7">
          <cell r="H7">
            <v>220214</v>
          </cell>
        </row>
        <row r="8">
          <cell r="A8" t="str">
            <v>省本级</v>
          </cell>
        </row>
        <row r="9">
          <cell r="A9" t="str">
            <v>杨村福利院</v>
          </cell>
        </row>
        <row r="10">
          <cell r="A10" t="str">
            <v>省第一救助安置中心</v>
          </cell>
        </row>
        <row r="11">
          <cell r="A11" t="str">
            <v>省第二救助安置中心</v>
          </cell>
        </row>
        <row r="12">
          <cell r="A12" t="str">
            <v>省少年儿童救助保护中心</v>
          </cell>
        </row>
        <row r="13">
          <cell r="A13" t="str">
            <v>发达地区小计</v>
          </cell>
          <cell r="B13">
            <v>38946</v>
          </cell>
        </row>
        <row r="13">
          <cell r="D13">
            <v>78959</v>
          </cell>
        </row>
        <row r="13">
          <cell r="F13">
            <v>635</v>
          </cell>
        </row>
        <row r="13">
          <cell r="H13">
            <v>15356</v>
          </cell>
        </row>
        <row r="14">
          <cell r="A14" t="str">
            <v>广州市</v>
          </cell>
          <cell r="B14">
            <v>21316</v>
          </cell>
          <cell r="C14">
            <v>950</v>
          </cell>
          <cell r="D14">
            <v>26951</v>
          </cell>
          <cell r="E14">
            <v>950</v>
          </cell>
          <cell r="F14">
            <v>0</v>
          </cell>
          <cell r="G14">
            <v>20882</v>
          </cell>
          <cell r="H14">
            <v>4256</v>
          </cell>
          <cell r="I14">
            <v>20967</v>
          </cell>
        </row>
        <row r="15">
          <cell r="A15" t="str">
            <v>珠海市</v>
          </cell>
          <cell r="B15">
            <v>2860</v>
          </cell>
          <cell r="C15">
            <v>980</v>
          </cell>
          <cell r="D15">
            <v>3165</v>
          </cell>
          <cell r="E15">
            <v>980</v>
          </cell>
          <cell r="F15">
            <v>143</v>
          </cell>
          <cell r="G15">
            <v>18816</v>
          </cell>
          <cell r="H15">
            <v>895</v>
          </cell>
          <cell r="I15">
            <v>18816</v>
          </cell>
        </row>
        <row r="16">
          <cell r="A16" t="str">
            <v>佛山市</v>
          </cell>
          <cell r="B16">
            <v>2146</v>
          </cell>
          <cell r="C16">
            <v>980</v>
          </cell>
          <cell r="D16">
            <v>7041</v>
          </cell>
          <cell r="E16">
            <v>980</v>
          </cell>
          <cell r="F16">
            <v>0</v>
          </cell>
          <cell r="G16">
            <v>21960</v>
          </cell>
          <cell r="H16">
            <v>1893</v>
          </cell>
          <cell r="I16">
            <v>21960</v>
          </cell>
        </row>
        <row r="17">
          <cell r="A17" t="str">
            <v>东莞市</v>
          </cell>
          <cell r="B17">
            <v>2752</v>
          </cell>
          <cell r="C17">
            <v>880</v>
          </cell>
          <cell r="D17">
            <v>6213</v>
          </cell>
          <cell r="E17">
            <v>880</v>
          </cell>
          <cell r="F17">
            <v>0</v>
          </cell>
          <cell r="G17">
            <v>16896</v>
          </cell>
          <cell r="H17">
            <v>566</v>
          </cell>
          <cell r="I17">
            <v>16896</v>
          </cell>
        </row>
        <row r="18">
          <cell r="A18" t="str">
            <v>中山市</v>
          </cell>
          <cell r="B18">
            <v>2085</v>
          </cell>
          <cell r="C18">
            <v>976</v>
          </cell>
          <cell r="D18">
            <v>4624</v>
          </cell>
          <cell r="E18">
            <v>976</v>
          </cell>
          <cell r="F18">
            <v>150</v>
          </cell>
          <cell r="G18">
            <v>18744</v>
          </cell>
          <cell r="H18">
            <v>689</v>
          </cell>
          <cell r="I18">
            <v>18744</v>
          </cell>
        </row>
        <row r="19">
          <cell r="A19" t="str">
            <v>顺德区</v>
          </cell>
          <cell r="B19">
            <v>2131</v>
          </cell>
          <cell r="C19">
            <v>980</v>
          </cell>
          <cell r="D19">
            <v>2394</v>
          </cell>
          <cell r="E19">
            <v>980</v>
          </cell>
          <cell r="F19">
            <v>0</v>
          </cell>
          <cell r="G19">
            <v>23940</v>
          </cell>
          <cell r="H19">
            <v>864</v>
          </cell>
          <cell r="I19">
            <v>23940</v>
          </cell>
        </row>
        <row r="20">
          <cell r="A20" t="str">
            <v>江门市合计</v>
          </cell>
        </row>
        <row r="21">
          <cell r="A21" t="str">
            <v>蓬江区</v>
          </cell>
          <cell r="B21">
            <v>347</v>
          </cell>
          <cell r="C21">
            <v>800</v>
          </cell>
          <cell r="D21">
            <v>139</v>
          </cell>
          <cell r="E21">
            <v>800</v>
          </cell>
          <cell r="F21">
            <v>75</v>
          </cell>
          <cell r="G21">
            <v>15360</v>
          </cell>
          <cell r="H21">
            <v>51</v>
          </cell>
          <cell r="I21">
            <v>15360</v>
          </cell>
        </row>
        <row r="22">
          <cell r="A22" t="str">
            <v>江海区</v>
          </cell>
          <cell r="B22">
            <v>218</v>
          </cell>
          <cell r="C22">
            <v>800</v>
          </cell>
          <cell r="D22">
            <v>298</v>
          </cell>
          <cell r="E22">
            <v>800</v>
          </cell>
          <cell r="F22">
            <v>0</v>
          </cell>
          <cell r="G22">
            <v>15360</v>
          </cell>
          <cell r="H22">
            <v>45</v>
          </cell>
          <cell r="I22">
            <v>15360</v>
          </cell>
        </row>
        <row r="23">
          <cell r="A23" t="str">
            <v>新会区</v>
          </cell>
          <cell r="B23">
            <v>878</v>
          </cell>
          <cell r="C23">
            <v>800</v>
          </cell>
          <cell r="D23">
            <v>5743</v>
          </cell>
          <cell r="E23">
            <v>800</v>
          </cell>
          <cell r="F23">
            <v>64</v>
          </cell>
          <cell r="G23">
            <v>15360</v>
          </cell>
          <cell r="H23">
            <v>532</v>
          </cell>
          <cell r="I23">
            <v>15360</v>
          </cell>
        </row>
        <row r="24">
          <cell r="A24" t="str">
            <v>鹤山市</v>
          </cell>
          <cell r="B24">
            <v>196</v>
          </cell>
          <cell r="C24">
            <v>800</v>
          </cell>
          <cell r="D24">
            <v>2723</v>
          </cell>
          <cell r="E24">
            <v>800</v>
          </cell>
          <cell r="F24">
            <v>16</v>
          </cell>
          <cell r="G24">
            <v>15360</v>
          </cell>
          <cell r="H24">
            <v>681</v>
          </cell>
          <cell r="I24">
            <v>15360</v>
          </cell>
        </row>
        <row r="25">
          <cell r="A25" t="str">
            <v>惠州市合计</v>
          </cell>
        </row>
        <row r="26">
          <cell r="A26" t="str">
            <v>惠城区</v>
          </cell>
          <cell r="B26">
            <v>938</v>
          </cell>
          <cell r="C26">
            <v>800</v>
          </cell>
          <cell r="D26">
            <v>4431</v>
          </cell>
          <cell r="E26">
            <v>800</v>
          </cell>
          <cell r="F26">
            <v>33</v>
          </cell>
          <cell r="G26">
            <v>19440</v>
          </cell>
          <cell r="H26">
            <v>1050</v>
          </cell>
          <cell r="I26">
            <v>13800</v>
          </cell>
        </row>
        <row r="27">
          <cell r="A27" t="str">
            <v>惠阳区</v>
          </cell>
          <cell r="B27">
            <v>394</v>
          </cell>
          <cell r="C27">
            <v>800</v>
          </cell>
          <cell r="D27">
            <v>2396</v>
          </cell>
          <cell r="E27">
            <v>800</v>
          </cell>
          <cell r="F27">
            <v>24</v>
          </cell>
          <cell r="G27">
            <v>19440</v>
          </cell>
          <cell r="H27">
            <v>590</v>
          </cell>
          <cell r="I27">
            <v>13800</v>
          </cell>
        </row>
        <row r="28">
          <cell r="A28" t="str">
            <v>肇庆市合计</v>
          </cell>
        </row>
        <row r="29">
          <cell r="A29" t="str">
            <v>端州区</v>
          </cell>
          <cell r="B29">
            <v>1375</v>
          </cell>
          <cell r="C29">
            <v>750</v>
          </cell>
          <cell r="D29">
            <v>190</v>
          </cell>
          <cell r="E29">
            <v>750</v>
          </cell>
          <cell r="F29">
            <v>26</v>
          </cell>
          <cell r="G29">
            <v>20100</v>
          </cell>
          <cell r="H29">
            <v>15</v>
          </cell>
          <cell r="I29">
            <v>20100</v>
          </cell>
        </row>
        <row r="30">
          <cell r="A30" t="str">
            <v>鼎湖区</v>
          </cell>
          <cell r="B30">
            <v>71</v>
          </cell>
          <cell r="C30">
            <v>750</v>
          </cell>
          <cell r="D30">
            <v>618</v>
          </cell>
          <cell r="E30">
            <v>750</v>
          </cell>
          <cell r="F30">
            <v>10</v>
          </cell>
          <cell r="G30">
            <v>15300</v>
          </cell>
          <cell r="H30">
            <v>102</v>
          </cell>
          <cell r="I30">
            <v>15300</v>
          </cell>
        </row>
        <row r="31">
          <cell r="A31" t="str">
            <v>四会市</v>
          </cell>
          <cell r="B31">
            <v>890</v>
          </cell>
          <cell r="C31">
            <v>750</v>
          </cell>
          <cell r="D31">
            <v>6691</v>
          </cell>
          <cell r="E31">
            <v>750</v>
          </cell>
          <cell r="F31">
            <v>27</v>
          </cell>
          <cell r="G31">
            <v>14400</v>
          </cell>
          <cell r="H31">
            <v>1182</v>
          </cell>
          <cell r="I31">
            <v>14400</v>
          </cell>
        </row>
        <row r="32">
          <cell r="A32" t="str">
            <v>高要区</v>
          </cell>
          <cell r="B32">
            <v>349</v>
          </cell>
          <cell r="C32">
            <v>750</v>
          </cell>
          <cell r="D32">
            <v>5342</v>
          </cell>
          <cell r="E32">
            <v>750</v>
          </cell>
          <cell r="F32">
            <v>67</v>
          </cell>
          <cell r="G32">
            <v>14400</v>
          </cell>
          <cell r="H32">
            <v>1945</v>
          </cell>
          <cell r="I32">
            <v>14400</v>
          </cell>
        </row>
        <row r="33">
          <cell r="A33" t="str">
            <v>欠发达地区</v>
          </cell>
        </row>
        <row r="34">
          <cell r="A34" t="str">
            <v>合计</v>
          </cell>
          <cell r="B34">
            <v>133517</v>
          </cell>
        </row>
        <row r="34">
          <cell r="D34">
            <v>1168812</v>
          </cell>
        </row>
        <row r="34">
          <cell r="F34">
            <v>5311</v>
          </cell>
        </row>
        <row r="34">
          <cell r="H34">
            <v>204858</v>
          </cell>
        </row>
        <row r="35">
          <cell r="A35" t="str">
            <v>汕头市合计</v>
          </cell>
        </row>
        <row r="36">
          <cell r="A36" t="str">
            <v>汕头市本级</v>
          </cell>
        </row>
        <row r="37">
          <cell r="A37" t="str">
            <v>金平区</v>
          </cell>
          <cell r="B37">
            <v>7586</v>
          </cell>
          <cell r="C37">
            <v>660</v>
          </cell>
          <cell r="D37">
            <v>2300</v>
          </cell>
          <cell r="E37">
            <v>570</v>
          </cell>
          <cell r="F37">
            <v>327</v>
          </cell>
          <cell r="G37">
            <v>12720</v>
          </cell>
          <cell r="H37">
            <v>6</v>
          </cell>
          <cell r="I37">
            <v>11520</v>
          </cell>
        </row>
        <row r="38">
          <cell r="A38" t="str">
            <v>龙湖区</v>
          </cell>
          <cell r="B38">
            <v>1610</v>
          </cell>
          <cell r="C38">
            <v>660</v>
          </cell>
          <cell r="D38">
            <v>2556</v>
          </cell>
          <cell r="E38">
            <v>570</v>
          </cell>
          <cell r="F38">
            <v>24</v>
          </cell>
          <cell r="G38">
            <v>12720</v>
          </cell>
          <cell r="H38">
            <v>19</v>
          </cell>
          <cell r="I38">
            <v>12000</v>
          </cell>
        </row>
        <row r="39">
          <cell r="A39" t="str">
            <v>濠江区</v>
          </cell>
          <cell r="B39">
            <v>1455</v>
          </cell>
          <cell r="C39">
            <v>660</v>
          </cell>
          <cell r="D39">
            <v>2497</v>
          </cell>
          <cell r="E39">
            <v>570</v>
          </cell>
          <cell r="F39">
            <v>11</v>
          </cell>
          <cell r="G39">
            <v>12720</v>
          </cell>
          <cell r="H39">
            <v>182</v>
          </cell>
          <cell r="I39">
            <v>11040</v>
          </cell>
        </row>
        <row r="40">
          <cell r="A40" t="str">
            <v>澄海区</v>
          </cell>
          <cell r="B40">
            <v>1214</v>
          </cell>
          <cell r="C40">
            <v>650</v>
          </cell>
          <cell r="D40">
            <v>11411</v>
          </cell>
          <cell r="E40">
            <v>560</v>
          </cell>
          <cell r="F40">
            <v>30</v>
          </cell>
          <cell r="G40">
            <v>12480</v>
          </cell>
          <cell r="H40">
            <v>381</v>
          </cell>
          <cell r="I40">
            <v>11520</v>
          </cell>
        </row>
        <row r="41">
          <cell r="A41" t="str">
            <v>潮阳区</v>
          </cell>
          <cell r="B41">
            <v>3816</v>
          </cell>
          <cell r="C41">
            <v>640</v>
          </cell>
          <cell r="D41">
            <v>28394</v>
          </cell>
          <cell r="E41">
            <v>550</v>
          </cell>
          <cell r="F41">
            <v>102</v>
          </cell>
          <cell r="G41">
            <v>12360</v>
          </cell>
          <cell r="H41">
            <v>2038</v>
          </cell>
          <cell r="I41">
            <v>10560</v>
          </cell>
        </row>
        <row r="42">
          <cell r="A42" t="str">
            <v>潮南区</v>
          </cell>
          <cell r="B42">
            <v>319</v>
          </cell>
          <cell r="C42">
            <v>640</v>
          </cell>
          <cell r="D42">
            <v>33749</v>
          </cell>
          <cell r="E42">
            <v>550</v>
          </cell>
          <cell r="F42">
            <v>0</v>
          </cell>
          <cell r="G42">
            <v>12360</v>
          </cell>
          <cell r="H42">
            <v>938</v>
          </cell>
          <cell r="I42">
            <v>10560</v>
          </cell>
        </row>
        <row r="43">
          <cell r="A43" t="str">
            <v>南澳县</v>
          </cell>
          <cell r="B43">
            <v>372</v>
          </cell>
          <cell r="C43">
            <v>650</v>
          </cell>
          <cell r="D43">
            <v>1695</v>
          </cell>
          <cell r="E43">
            <v>560</v>
          </cell>
          <cell r="F43">
            <v>16</v>
          </cell>
          <cell r="G43">
            <v>12480</v>
          </cell>
          <cell r="H43">
            <v>66</v>
          </cell>
          <cell r="I43">
            <v>10800</v>
          </cell>
        </row>
        <row r="44">
          <cell r="A44" t="str">
            <v>韶关市合计</v>
          </cell>
        </row>
        <row r="45">
          <cell r="A45" t="str">
            <v>韶关市本级</v>
          </cell>
        </row>
        <row r="46">
          <cell r="A46" t="str">
            <v>乐昌市</v>
          </cell>
          <cell r="B46">
            <v>1304</v>
          </cell>
          <cell r="C46">
            <v>638</v>
          </cell>
          <cell r="D46">
            <v>5824</v>
          </cell>
          <cell r="E46">
            <v>440</v>
          </cell>
          <cell r="F46">
            <v>55</v>
          </cell>
          <cell r="G46">
            <v>12252</v>
          </cell>
          <cell r="H46">
            <v>908</v>
          </cell>
          <cell r="I46">
            <v>8448</v>
          </cell>
        </row>
        <row r="47">
          <cell r="A47" t="str">
            <v>始兴县</v>
          </cell>
          <cell r="B47">
            <v>405</v>
          </cell>
          <cell r="C47">
            <v>638</v>
          </cell>
          <cell r="D47">
            <v>4040</v>
          </cell>
          <cell r="E47">
            <v>440</v>
          </cell>
          <cell r="F47">
            <v>14</v>
          </cell>
          <cell r="G47">
            <v>12252</v>
          </cell>
          <cell r="H47">
            <v>390</v>
          </cell>
          <cell r="I47">
            <v>8736</v>
          </cell>
        </row>
        <row r="48">
          <cell r="A48" t="str">
            <v>新丰县</v>
          </cell>
          <cell r="B48">
            <v>434</v>
          </cell>
          <cell r="C48">
            <v>638</v>
          </cell>
          <cell r="D48">
            <v>4845</v>
          </cell>
          <cell r="E48">
            <v>440</v>
          </cell>
          <cell r="F48">
            <v>2</v>
          </cell>
          <cell r="G48">
            <v>12252</v>
          </cell>
          <cell r="H48">
            <v>904</v>
          </cell>
          <cell r="I48">
            <v>8448</v>
          </cell>
        </row>
        <row r="49">
          <cell r="A49" t="str">
            <v>曲江区</v>
          </cell>
          <cell r="B49">
            <v>724</v>
          </cell>
          <cell r="C49">
            <v>638</v>
          </cell>
          <cell r="D49">
            <v>2527</v>
          </cell>
          <cell r="E49">
            <v>440</v>
          </cell>
          <cell r="F49">
            <v>29</v>
          </cell>
          <cell r="G49">
            <v>12252</v>
          </cell>
          <cell r="H49">
            <v>567</v>
          </cell>
          <cell r="I49">
            <v>8448</v>
          </cell>
        </row>
        <row r="50">
          <cell r="A50" t="str">
            <v>浈江区</v>
          </cell>
          <cell r="B50">
            <v>840</v>
          </cell>
          <cell r="C50">
            <v>638</v>
          </cell>
          <cell r="D50">
            <v>537</v>
          </cell>
          <cell r="E50">
            <v>440</v>
          </cell>
          <cell r="F50">
            <v>64</v>
          </cell>
          <cell r="G50">
            <v>12252</v>
          </cell>
          <cell r="H50">
            <v>115</v>
          </cell>
          <cell r="I50">
            <v>9756</v>
          </cell>
        </row>
        <row r="51">
          <cell r="A51" t="str">
            <v>武江区</v>
          </cell>
          <cell r="B51">
            <v>496</v>
          </cell>
          <cell r="C51">
            <v>643</v>
          </cell>
          <cell r="D51">
            <v>989</v>
          </cell>
          <cell r="E51">
            <v>440</v>
          </cell>
          <cell r="F51">
            <v>50</v>
          </cell>
          <cell r="G51">
            <v>12348</v>
          </cell>
          <cell r="H51">
            <v>80</v>
          </cell>
          <cell r="I51">
            <v>8448</v>
          </cell>
        </row>
        <row r="52">
          <cell r="A52" t="str">
            <v>翁源县</v>
          </cell>
          <cell r="B52">
            <v>510</v>
          </cell>
          <cell r="C52">
            <v>638</v>
          </cell>
          <cell r="D52">
            <v>5959</v>
          </cell>
          <cell r="E52">
            <v>440</v>
          </cell>
          <cell r="F52">
            <v>22</v>
          </cell>
          <cell r="G52">
            <v>12252</v>
          </cell>
          <cell r="H52">
            <v>1571</v>
          </cell>
          <cell r="I52">
            <v>8448</v>
          </cell>
        </row>
        <row r="53">
          <cell r="A53" t="str">
            <v>南雄市</v>
          </cell>
          <cell r="B53">
            <v>880</v>
          </cell>
          <cell r="C53">
            <v>638</v>
          </cell>
          <cell r="D53">
            <v>9667</v>
          </cell>
          <cell r="E53">
            <v>440</v>
          </cell>
          <cell r="F53">
            <v>110</v>
          </cell>
          <cell r="G53">
            <v>12252</v>
          </cell>
          <cell r="H53">
            <v>1181</v>
          </cell>
          <cell r="I53">
            <v>9720</v>
          </cell>
        </row>
        <row r="54">
          <cell r="A54" t="str">
            <v>仁化县</v>
          </cell>
          <cell r="B54">
            <v>381</v>
          </cell>
          <cell r="C54">
            <v>638</v>
          </cell>
          <cell r="D54">
            <v>3245</v>
          </cell>
          <cell r="E54">
            <v>440</v>
          </cell>
          <cell r="F54">
            <v>52</v>
          </cell>
          <cell r="G54">
            <v>12252</v>
          </cell>
          <cell r="H54">
            <v>471</v>
          </cell>
          <cell r="I54">
            <v>9288</v>
          </cell>
        </row>
        <row r="55">
          <cell r="A55" t="str">
            <v>乳源县</v>
          </cell>
          <cell r="B55">
            <v>270</v>
          </cell>
          <cell r="C55">
            <v>638</v>
          </cell>
          <cell r="D55">
            <v>3310</v>
          </cell>
          <cell r="E55">
            <v>440</v>
          </cell>
          <cell r="F55">
            <v>2</v>
          </cell>
          <cell r="G55">
            <v>12252</v>
          </cell>
          <cell r="H55">
            <v>484</v>
          </cell>
          <cell r="I55">
            <v>8448</v>
          </cell>
        </row>
        <row r="56">
          <cell r="A56" t="str">
            <v>河源市合计</v>
          </cell>
        </row>
        <row r="57">
          <cell r="A57" t="str">
            <v>河源市本级</v>
          </cell>
          <cell r="B57">
            <v>160</v>
          </cell>
          <cell r="C57">
            <v>638</v>
          </cell>
          <cell r="D57">
            <v>971</v>
          </cell>
          <cell r="E57">
            <v>440</v>
          </cell>
          <cell r="F57">
            <v>11</v>
          </cell>
          <cell r="G57">
            <v>12310</v>
          </cell>
          <cell r="H57">
            <v>296</v>
          </cell>
          <cell r="I57">
            <v>9140</v>
          </cell>
        </row>
        <row r="58">
          <cell r="A58" t="str">
            <v>源城区</v>
          </cell>
          <cell r="B58">
            <v>2321</v>
          </cell>
          <cell r="C58">
            <v>638</v>
          </cell>
          <cell r="D58">
            <v>2216</v>
          </cell>
          <cell r="E58">
            <v>440</v>
          </cell>
          <cell r="F58">
            <v>106</v>
          </cell>
          <cell r="G58">
            <v>12600</v>
          </cell>
          <cell r="H58">
            <v>336</v>
          </cell>
          <cell r="I58">
            <v>12600</v>
          </cell>
        </row>
        <row r="59">
          <cell r="A59" t="str">
            <v>东源县</v>
          </cell>
          <cell r="B59">
            <v>673</v>
          </cell>
          <cell r="C59">
            <v>638</v>
          </cell>
          <cell r="D59">
            <v>12191</v>
          </cell>
          <cell r="E59">
            <v>440</v>
          </cell>
          <cell r="F59">
            <v>58</v>
          </cell>
          <cell r="G59">
            <v>12252</v>
          </cell>
          <cell r="H59">
            <v>2453</v>
          </cell>
          <cell r="I59">
            <v>8448</v>
          </cell>
        </row>
        <row r="60">
          <cell r="A60" t="str">
            <v>和平县</v>
          </cell>
          <cell r="B60">
            <v>670</v>
          </cell>
          <cell r="C60">
            <v>638</v>
          </cell>
          <cell r="D60">
            <v>11850</v>
          </cell>
          <cell r="E60">
            <v>440</v>
          </cell>
          <cell r="F60">
            <v>8</v>
          </cell>
          <cell r="G60">
            <v>12252</v>
          </cell>
          <cell r="H60">
            <v>2284</v>
          </cell>
          <cell r="I60">
            <v>8448</v>
          </cell>
        </row>
        <row r="61">
          <cell r="A61" t="str">
            <v>连平县</v>
          </cell>
          <cell r="B61">
            <v>673</v>
          </cell>
          <cell r="C61">
            <v>638</v>
          </cell>
          <cell r="D61">
            <v>8150</v>
          </cell>
          <cell r="E61">
            <v>440</v>
          </cell>
          <cell r="F61">
            <v>18</v>
          </cell>
          <cell r="G61">
            <v>12252</v>
          </cell>
          <cell r="H61">
            <v>1660</v>
          </cell>
          <cell r="I61">
            <v>8448</v>
          </cell>
        </row>
        <row r="62">
          <cell r="A62" t="str">
            <v>龙川县</v>
          </cell>
          <cell r="B62">
            <v>1583</v>
          </cell>
          <cell r="C62">
            <v>638</v>
          </cell>
          <cell r="D62">
            <v>20313</v>
          </cell>
          <cell r="E62">
            <v>440</v>
          </cell>
          <cell r="F62">
            <v>40</v>
          </cell>
          <cell r="G62">
            <v>12252</v>
          </cell>
          <cell r="H62">
            <v>4048</v>
          </cell>
          <cell r="I62">
            <v>8448</v>
          </cell>
        </row>
        <row r="63">
          <cell r="A63" t="str">
            <v>紫金县</v>
          </cell>
          <cell r="B63">
            <v>1281</v>
          </cell>
          <cell r="C63">
            <v>638</v>
          </cell>
          <cell r="D63">
            <v>13595</v>
          </cell>
          <cell r="E63">
            <v>440</v>
          </cell>
          <cell r="F63">
            <v>45</v>
          </cell>
          <cell r="G63">
            <v>12252</v>
          </cell>
          <cell r="H63">
            <v>2669</v>
          </cell>
          <cell r="I63">
            <v>8448</v>
          </cell>
        </row>
        <row r="64">
          <cell r="A64" t="str">
            <v>梅州市合计</v>
          </cell>
        </row>
        <row r="65">
          <cell r="A65" t="str">
            <v>梅州市本级</v>
          </cell>
        </row>
        <row r="66">
          <cell r="A66" t="str">
            <v>梅江区</v>
          </cell>
          <cell r="B66">
            <v>1118</v>
          </cell>
          <cell r="C66">
            <v>650</v>
          </cell>
          <cell r="D66">
            <v>1893</v>
          </cell>
          <cell r="E66">
            <v>650</v>
          </cell>
          <cell r="F66">
            <v>90</v>
          </cell>
          <cell r="G66">
            <v>13200</v>
          </cell>
          <cell r="H66">
            <v>492</v>
          </cell>
          <cell r="I66">
            <v>13200</v>
          </cell>
        </row>
        <row r="67">
          <cell r="A67" t="str">
            <v>梅县区</v>
          </cell>
          <cell r="B67">
            <v>559</v>
          </cell>
          <cell r="C67">
            <v>640</v>
          </cell>
          <cell r="D67">
            <v>11496</v>
          </cell>
          <cell r="E67">
            <v>460</v>
          </cell>
          <cell r="F67">
            <v>24</v>
          </cell>
          <cell r="G67">
            <v>12288</v>
          </cell>
          <cell r="H67">
            <v>2078</v>
          </cell>
          <cell r="I67">
            <v>9840</v>
          </cell>
        </row>
        <row r="68">
          <cell r="A68" t="str">
            <v>平远县</v>
          </cell>
          <cell r="B68">
            <v>456</v>
          </cell>
          <cell r="C68">
            <v>638</v>
          </cell>
          <cell r="D68">
            <v>6251</v>
          </cell>
          <cell r="E68">
            <v>440</v>
          </cell>
          <cell r="F68">
            <v>18</v>
          </cell>
          <cell r="G68">
            <v>12252</v>
          </cell>
          <cell r="H68">
            <v>619</v>
          </cell>
          <cell r="I68">
            <v>9600</v>
          </cell>
        </row>
        <row r="69">
          <cell r="A69" t="str">
            <v>蕉岭县</v>
          </cell>
          <cell r="B69">
            <v>311</v>
          </cell>
          <cell r="C69">
            <v>638</v>
          </cell>
          <cell r="D69">
            <v>2726</v>
          </cell>
          <cell r="E69">
            <v>440</v>
          </cell>
          <cell r="F69">
            <v>18</v>
          </cell>
          <cell r="G69">
            <v>12252</v>
          </cell>
          <cell r="H69">
            <v>863</v>
          </cell>
          <cell r="I69">
            <v>8448</v>
          </cell>
        </row>
        <row r="70">
          <cell r="A70" t="str">
            <v>兴宁市</v>
          </cell>
          <cell r="B70">
            <v>2567</v>
          </cell>
          <cell r="C70">
            <v>638</v>
          </cell>
          <cell r="D70">
            <v>27649</v>
          </cell>
          <cell r="E70">
            <v>440</v>
          </cell>
          <cell r="F70">
            <v>120</v>
          </cell>
          <cell r="G70">
            <v>12252</v>
          </cell>
          <cell r="H70">
            <v>3437</v>
          </cell>
          <cell r="I70">
            <v>9360</v>
          </cell>
        </row>
        <row r="71">
          <cell r="A71" t="str">
            <v>丰顺县</v>
          </cell>
          <cell r="B71">
            <v>1001</v>
          </cell>
          <cell r="C71">
            <v>640</v>
          </cell>
          <cell r="D71">
            <v>14526</v>
          </cell>
          <cell r="E71">
            <v>440</v>
          </cell>
          <cell r="F71">
            <v>9</v>
          </cell>
          <cell r="G71">
            <v>12300</v>
          </cell>
          <cell r="H71">
            <v>1839</v>
          </cell>
          <cell r="I71">
            <v>9360</v>
          </cell>
        </row>
        <row r="72">
          <cell r="A72" t="str">
            <v>五华县</v>
          </cell>
          <cell r="B72">
            <v>416</v>
          </cell>
          <cell r="C72">
            <v>638</v>
          </cell>
          <cell r="D72">
            <v>38811</v>
          </cell>
          <cell r="E72">
            <v>440</v>
          </cell>
          <cell r="F72">
            <v>14</v>
          </cell>
          <cell r="G72">
            <v>12252</v>
          </cell>
          <cell r="H72">
            <v>4070</v>
          </cell>
          <cell r="I72">
            <v>9360</v>
          </cell>
        </row>
        <row r="73">
          <cell r="A73" t="str">
            <v>大埔县</v>
          </cell>
          <cell r="B73">
            <v>1252</v>
          </cell>
          <cell r="C73">
            <v>638</v>
          </cell>
          <cell r="D73">
            <v>15213</v>
          </cell>
          <cell r="E73">
            <v>440</v>
          </cell>
          <cell r="F73">
            <v>46</v>
          </cell>
          <cell r="G73">
            <v>12252</v>
          </cell>
          <cell r="H73">
            <v>2193</v>
          </cell>
          <cell r="I73">
            <v>9120</v>
          </cell>
        </row>
        <row r="74">
          <cell r="A74" t="str">
            <v>惠州市合计</v>
          </cell>
        </row>
        <row r="75">
          <cell r="A75" t="str">
            <v>惠州市本级</v>
          </cell>
          <cell r="B75">
            <v>229</v>
          </cell>
          <cell r="C75">
            <v>800</v>
          </cell>
          <cell r="D75">
            <v>650</v>
          </cell>
          <cell r="E75">
            <v>800</v>
          </cell>
          <cell r="F75">
            <v>26</v>
          </cell>
          <cell r="G75">
            <v>19960</v>
          </cell>
          <cell r="H75">
            <v>175</v>
          </cell>
          <cell r="I75">
            <v>13720</v>
          </cell>
        </row>
        <row r="76">
          <cell r="A76" t="str">
            <v>惠东县</v>
          </cell>
          <cell r="B76">
            <v>2204</v>
          </cell>
          <cell r="C76">
            <v>800</v>
          </cell>
          <cell r="D76">
            <v>18149</v>
          </cell>
          <cell r="E76">
            <v>800</v>
          </cell>
          <cell r="F76">
            <v>1</v>
          </cell>
          <cell r="G76">
            <v>21000</v>
          </cell>
          <cell r="H76">
            <v>2572</v>
          </cell>
          <cell r="I76">
            <v>15360</v>
          </cell>
        </row>
        <row r="77">
          <cell r="A77" t="str">
            <v>龙门县</v>
          </cell>
          <cell r="B77">
            <v>846</v>
          </cell>
          <cell r="C77">
            <v>800</v>
          </cell>
          <cell r="D77">
            <v>8867</v>
          </cell>
          <cell r="E77">
            <v>800</v>
          </cell>
          <cell r="F77">
            <v>0</v>
          </cell>
          <cell r="G77">
            <v>19440</v>
          </cell>
          <cell r="H77">
            <v>1244</v>
          </cell>
          <cell r="I77">
            <v>13800</v>
          </cell>
        </row>
        <row r="78">
          <cell r="A78" t="str">
            <v>博罗县</v>
          </cell>
          <cell r="B78">
            <v>784</v>
          </cell>
          <cell r="C78">
            <v>800</v>
          </cell>
          <cell r="D78">
            <v>10334</v>
          </cell>
          <cell r="E78">
            <v>800</v>
          </cell>
          <cell r="F78">
            <v>11</v>
          </cell>
          <cell r="G78">
            <v>19440</v>
          </cell>
          <cell r="H78">
            <v>1959</v>
          </cell>
          <cell r="I78">
            <v>12000</v>
          </cell>
        </row>
        <row r="79">
          <cell r="A79" t="str">
            <v>汕尾市合计</v>
          </cell>
        </row>
        <row r="80">
          <cell r="A80" t="str">
            <v>汕尾市本级</v>
          </cell>
          <cell r="B80">
            <v>352</v>
          </cell>
          <cell r="C80">
            <v>638</v>
          </cell>
          <cell r="D80">
            <v>3784</v>
          </cell>
          <cell r="E80">
            <v>440</v>
          </cell>
          <cell r="F80">
            <v>3</v>
          </cell>
          <cell r="G80">
            <v>12252</v>
          </cell>
          <cell r="H80">
            <v>266</v>
          </cell>
          <cell r="I80">
            <v>8466</v>
          </cell>
        </row>
        <row r="81">
          <cell r="A81" t="str">
            <v>市城区</v>
          </cell>
          <cell r="B81">
            <v>2861</v>
          </cell>
          <cell r="C81">
            <v>638</v>
          </cell>
          <cell r="D81">
            <v>5592</v>
          </cell>
          <cell r="E81">
            <v>440</v>
          </cell>
          <cell r="F81">
            <v>81</v>
          </cell>
          <cell r="G81">
            <v>12250</v>
          </cell>
          <cell r="H81">
            <v>567</v>
          </cell>
          <cell r="I81">
            <v>8448</v>
          </cell>
        </row>
        <row r="82">
          <cell r="A82" t="str">
            <v>海丰县</v>
          </cell>
          <cell r="B82">
            <v>7983</v>
          </cell>
          <cell r="C82">
            <v>638</v>
          </cell>
          <cell r="D82">
            <v>30669</v>
          </cell>
          <cell r="E82">
            <v>440</v>
          </cell>
          <cell r="F82">
            <v>276</v>
          </cell>
          <cell r="G82">
            <v>12252</v>
          </cell>
          <cell r="H82">
            <v>3200</v>
          </cell>
          <cell r="I82">
            <v>8448</v>
          </cell>
        </row>
        <row r="83">
          <cell r="A83" t="str">
            <v>陆河县</v>
          </cell>
          <cell r="B83">
            <v>490</v>
          </cell>
          <cell r="C83">
            <v>638</v>
          </cell>
          <cell r="D83">
            <v>9782</v>
          </cell>
          <cell r="E83">
            <v>440</v>
          </cell>
          <cell r="F83">
            <v>1</v>
          </cell>
          <cell r="G83">
            <v>12252</v>
          </cell>
          <cell r="H83">
            <v>1873</v>
          </cell>
          <cell r="I83">
            <v>8448</v>
          </cell>
        </row>
        <row r="84">
          <cell r="A84" t="str">
            <v>陆丰市</v>
          </cell>
          <cell r="B84">
            <v>8155</v>
          </cell>
          <cell r="C84">
            <v>638</v>
          </cell>
          <cell r="D84">
            <v>32643</v>
          </cell>
          <cell r="E84">
            <v>440</v>
          </cell>
          <cell r="F84">
            <v>657</v>
          </cell>
          <cell r="G84">
            <v>12252</v>
          </cell>
          <cell r="H84">
            <v>5331</v>
          </cell>
          <cell r="I84">
            <v>8520</v>
          </cell>
        </row>
        <row r="85">
          <cell r="A85" t="str">
            <v>江门市合计</v>
          </cell>
        </row>
        <row r="86">
          <cell r="A86" t="str">
            <v>江门市本级</v>
          </cell>
        </row>
        <row r="87">
          <cell r="A87" t="str">
            <v>台山市</v>
          </cell>
          <cell r="B87">
            <v>921</v>
          </cell>
          <cell r="C87">
            <v>800</v>
          </cell>
          <cell r="D87">
            <v>9147</v>
          </cell>
          <cell r="E87">
            <v>800</v>
          </cell>
          <cell r="F87">
            <v>95</v>
          </cell>
          <cell r="G87">
            <v>15360</v>
          </cell>
          <cell r="H87">
            <v>3820</v>
          </cell>
          <cell r="I87">
            <v>15360</v>
          </cell>
        </row>
        <row r="88">
          <cell r="A88" t="str">
            <v>开平市</v>
          </cell>
          <cell r="B88">
            <v>623</v>
          </cell>
          <cell r="C88">
            <v>800</v>
          </cell>
          <cell r="D88">
            <v>4781</v>
          </cell>
          <cell r="E88">
            <v>800</v>
          </cell>
          <cell r="F88">
            <v>7</v>
          </cell>
          <cell r="G88">
            <v>15360</v>
          </cell>
          <cell r="H88">
            <v>1671</v>
          </cell>
          <cell r="I88">
            <v>15360</v>
          </cell>
        </row>
        <row r="89">
          <cell r="A89" t="str">
            <v>恩平市</v>
          </cell>
          <cell r="B89">
            <v>1094</v>
          </cell>
          <cell r="C89">
            <v>800</v>
          </cell>
          <cell r="D89">
            <v>6169</v>
          </cell>
          <cell r="E89">
            <v>800</v>
          </cell>
          <cell r="F89">
            <v>46</v>
          </cell>
          <cell r="G89">
            <v>15360</v>
          </cell>
          <cell r="H89">
            <v>1407</v>
          </cell>
          <cell r="I89">
            <v>15360</v>
          </cell>
        </row>
        <row r="90">
          <cell r="A90" t="str">
            <v>阳江市合计</v>
          </cell>
        </row>
        <row r="91">
          <cell r="A91" t="str">
            <v>阳江市本级</v>
          </cell>
          <cell r="B91">
            <v>468</v>
          </cell>
          <cell r="C91">
            <v>650</v>
          </cell>
          <cell r="D91">
            <v>3323</v>
          </cell>
          <cell r="E91">
            <v>480</v>
          </cell>
          <cell r="F91">
            <v>76</v>
          </cell>
          <cell r="G91">
            <v>12480</v>
          </cell>
          <cell r="H91">
            <v>880</v>
          </cell>
          <cell r="I91">
            <v>9216</v>
          </cell>
        </row>
        <row r="92">
          <cell r="A92" t="str">
            <v>阳东区</v>
          </cell>
          <cell r="B92">
            <v>1451</v>
          </cell>
          <cell r="C92">
            <v>650</v>
          </cell>
          <cell r="D92">
            <v>10554</v>
          </cell>
          <cell r="E92">
            <v>480</v>
          </cell>
          <cell r="F92">
            <v>127</v>
          </cell>
          <cell r="G92">
            <v>12480</v>
          </cell>
          <cell r="H92">
            <v>3450</v>
          </cell>
          <cell r="I92">
            <v>9216</v>
          </cell>
        </row>
        <row r="93">
          <cell r="A93" t="str">
            <v>阳西县</v>
          </cell>
          <cell r="B93">
            <v>915</v>
          </cell>
          <cell r="C93">
            <v>650</v>
          </cell>
          <cell r="D93">
            <v>7588</v>
          </cell>
          <cell r="E93">
            <v>480</v>
          </cell>
          <cell r="F93">
            <v>154</v>
          </cell>
          <cell r="G93">
            <v>12480</v>
          </cell>
          <cell r="H93">
            <v>4128</v>
          </cell>
          <cell r="I93">
            <v>9216</v>
          </cell>
        </row>
        <row r="94">
          <cell r="A94" t="str">
            <v>江城区</v>
          </cell>
          <cell r="B94">
            <v>5386</v>
          </cell>
          <cell r="C94">
            <v>650</v>
          </cell>
          <cell r="D94">
            <v>5931</v>
          </cell>
          <cell r="E94">
            <v>480</v>
          </cell>
          <cell r="F94">
            <v>127</v>
          </cell>
          <cell r="G94">
            <v>12480</v>
          </cell>
          <cell r="H94">
            <v>1038</v>
          </cell>
          <cell r="I94">
            <v>9216</v>
          </cell>
        </row>
        <row r="95">
          <cell r="A95" t="str">
            <v>阳春市</v>
          </cell>
          <cell r="B95">
            <v>2255</v>
          </cell>
          <cell r="C95">
            <v>650</v>
          </cell>
          <cell r="D95">
            <v>26158</v>
          </cell>
          <cell r="E95">
            <v>480</v>
          </cell>
          <cell r="F95">
            <v>77</v>
          </cell>
          <cell r="G95">
            <v>12480</v>
          </cell>
          <cell r="H95">
            <v>4991</v>
          </cell>
          <cell r="I95">
            <v>9216</v>
          </cell>
        </row>
        <row r="96">
          <cell r="A96" t="str">
            <v>湛江市合计</v>
          </cell>
        </row>
        <row r="97">
          <cell r="A97" t="str">
            <v>湛江市本级</v>
          </cell>
          <cell r="B97">
            <v>486</v>
          </cell>
          <cell r="C97">
            <v>638</v>
          </cell>
          <cell r="D97">
            <v>10169</v>
          </cell>
          <cell r="E97">
            <v>440</v>
          </cell>
          <cell r="F97">
            <v>7</v>
          </cell>
          <cell r="G97">
            <v>14251</v>
          </cell>
          <cell r="H97">
            <v>1516</v>
          </cell>
          <cell r="I97">
            <v>8745</v>
          </cell>
        </row>
        <row r="98">
          <cell r="A98" t="str">
            <v>遂溪县</v>
          </cell>
          <cell r="B98">
            <v>660</v>
          </cell>
          <cell r="C98">
            <v>638</v>
          </cell>
          <cell r="D98">
            <v>16202</v>
          </cell>
          <cell r="E98">
            <v>440</v>
          </cell>
          <cell r="F98">
            <v>0</v>
          </cell>
          <cell r="G98">
            <v>12252</v>
          </cell>
          <cell r="H98">
            <v>5589</v>
          </cell>
          <cell r="I98">
            <v>8448</v>
          </cell>
        </row>
        <row r="99">
          <cell r="A99" t="str">
            <v>吴川市</v>
          </cell>
          <cell r="B99">
            <v>2175</v>
          </cell>
          <cell r="C99">
            <v>638</v>
          </cell>
          <cell r="D99">
            <v>22100</v>
          </cell>
          <cell r="E99">
            <v>440</v>
          </cell>
          <cell r="F99">
            <v>0</v>
          </cell>
          <cell r="G99">
            <v>12252</v>
          </cell>
          <cell r="H99">
            <v>4089</v>
          </cell>
          <cell r="I99">
            <v>9480</v>
          </cell>
        </row>
        <row r="100">
          <cell r="A100" t="str">
            <v>赤坎区</v>
          </cell>
          <cell r="B100">
            <v>865</v>
          </cell>
          <cell r="C100">
            <v>638</v>
          </cell>
          <cell r="D100">
            <v>257</v>
          </cell>
          <cell r="E100">
            <v>440</v>
          </cell>
          <cell r="F100">
            <v>38</v>
          </cell>
          <cell r="G100">
            <v>17028</v>
          </cell>
          <cell r="H100">
            <v>19</v>
          </cell>
          <cell r="I100">
            <v>9504</v>
          </cell>
        </row>
        <row r="101">
          <cell r="A101" t="str">
            <v>霞山区</v>
          </cell>
          <cell r="B101">
            <v>1218</v>
          </cell>
          <cell r="C101">
            <v>638</v>
          </cell>
          <cell r="D101">
            <v>980</v>
          </cell>
          <cell r="E101">
            <v>440</v>
          </cell>
          <cell r="F101">
            <v>13</v>
          </cell>
          <cell r="G101">
            <v>19020</v>
          </cell>
          <cell r="H101">
            <v>68</v>
          </cell>
          <cell r="I101">
            <v>8448</v>
          </cell>
        </row>
        <row r="102">
          <cell r="A102" t="str">
            <v>坡头区</v>
          </cell>
          <cell r="B102">
            <v>211</v>
          </cell>
          <cell r="C102">
            <v>638</v>
          </cell>
          <cell r="D102">
            <v>5082</v>
          </cell>
          <cell r="E102">
            <v>440</v>
          </cell>
          <cell r="F102">
            <v>16</v>
          </cell>
          <cell r="G102">
            <v>15516</v>
          </cell>
          <cell r="H102">
            <v>856</v>
          </cell>
          <cell r="I102">
            <v>8448</v>
          </cell>
        </row>
        <row r="103">
          <cell r="A103" t="str">
            <v>麻章区</v>
          </cell>
          <cell r="B103">
            <v>331</v>
          </cell>
          <cell r="C103">
            <v>638</v>
          </cell>
          <cell r="D103">
            <v>5185</v>
          </cell>
          <cell r="E103">
            <v>440</v>
          </cell>
          <cell r="F103">
            <v>8</v>
          </cell>
          <cell r="G103">
            <v>15432</v>
          </cell>
          <cell r="H103">
            <v>848</v>
          </cell>
          <cell r="I103">
            <v>9036</v>
          </cell>
        </row>
        <row r="104">
          <cell r="A104" t="str">
            <v>雷州市</v>
          </cell>
          <cell r="B104">
            <v>4324</v>
          </cell>
          <cell r="C104">
            <v>638</v>
          </cell>
          <cell r="D104">
            <v>78069</v>
          </cell>
          <cell r="E104">
            <v>440</v>
          </cell>
          <cell r="F104">
            <v>133</v>
          </cell>
          <cell r="G104">
            <v>12252</v>
          </cell>
          <cell r="H104">
            <v>10200</v>
          </cell>
          <cell r="I104">
            <v>8448</v>
          </cell>
        </row>
        <row r="105">
          <cell r="A105" t="str">
            <v>徐闻县</v>
          </cell>
          <cell r="B105">
            <v>3721</v>
          </cell>
          <cell r="C105">
            <v>638</v>
          </cell>
          <cell r="D105">
            <v>35512</v>
          </cell>
          <cell r="E105">
            <v>440</v>
          </cell>
          <cell r="F105">
            <v>111</v>
          </cell>
          <cell r="G105">
            <v>12252</v>
          </cell>
          <cell r="H105">
            <v>3215</v>
          </cell>
          <cell r="I105">
            <v>8448</v>
          </cell>
        </row>
        <row r="106">
          <cell r="A106" t="str">
            <v>廉江市</v>
          </cell>
          <cell r="B106">
            <v>4512</v>
          </cell>
          <cell r="C106">
            <v>638</v>
          </cell>
          <cell r="D106">
            <v>45426</v>
          </cell>
          <cell r="E106">
            <v>440</v>
          </cell>
          <cell r="F106">
            <v>52</v>
          </cell>
          <cell r="G106">
            <v>12252</v>
          </cell>
          <cell r="H106">
            <v>8865</v>
          </cell>
          <cell r="I106">
            <v>8448</v>
          </cell>
        </row>
        <row r="107">
          <cell r="A107" t="str">
            <v>茂名市合计</v>
          </cell>
        </row>
        <row r="108">
          <cell r="A108" t="str">
            <v>茂名市本级</v>
          </cell>
          <cell r="B108">
            <v>480</v>
          </cell>
          <cell r="C108">
            <v>638</v>
          </cell>
          <cell r="D108">
            <v>3862</v>
          </cell>
          <cell r="E108">
            <v>440</v>
          </cell>
          <cell r="F108">
            <v>50</v>
          </cell>
          <cell r="G108">
            <v>15029</v>
          </cell>
          <cell r="H108">
            <v>1232</v>
          </cell>
          <cell r="I108">
            <v>9420</v>
          </cell>
        </row>
        <row r="109">
          <cell r="A109" t="str">
            <v>茂南区</v>
          </cell>
          <cell r="B109">
            <v>6167</v>
          </cell>
          <cell r="C109">
            <v>638</v>
          </cell>
          <cell r="D109">
            <v>19785</v>
          </cell>
          <cell r="E109">
            <v>440</v>
          </cell>
          <cell r="F109">
            <v>83</v>
          </cell>
          <cell r="G109">
            <v>17232</v>
          </cell>
          <cell r="H109">
            <v>2162</v>
          </cell>
          <cell r="I109">
            <v>9468</v>
          </cell>
        </row>
        <row r="110">
          <cell r="A110" t="str">
            <v>信宜市</v>
          </cell>
          <cell r="B110">
            <v>1803</v>
          </cell>
          <cell r="C110">
            <v>638</v>
          </cell>
          <cell r="D110">
            <v>26987</v>
          </cell>
          <cell r="E110">
            <v>440</v>
          </cell>
          <cell r="F110">
            <v>29</v>
          </cell>
          <cell r="G110">
            <v>13932</v>
          </cell>
          <cell r="H110">
            <v>6068</v>
          </cell>
          <cell r="I110">
            <v>9264</v>
          </cell>
        </row>
        <row r="111">
          <cell r="A111" t="str">
            <v>电白区</v>
          </cell>
          <cell r="B111">
            <v>2964</v>
          </cell>
          <cell r="C111">
            <v>638</v>
          </cell>
          <cell r="D111">
            <v>25456</v>
          </cell>
          <cell r="E111">
            <v>440</v>
          </cell>
          <cell r="F111">
            <v>190</v>
          </cell>
          <cell r="G111">
            <v>15000</v>
          </cell>
          <cell r="H111">
            <v>5294</v>
          </cell>
          <cell r="I111">
            <v>9480</v>
          </cell>
        </row>
        <row r="112">
          <cell r="A112" t="str">
            <v>高州市</v>
          </cell>
          <cell r="B112">
            <v>1899</v>
          </cell>
          <cell r="C112">
            <v>638</v>
          </cell>
          <cell r="D112">
            <v>24031</v>
          </cell>
          <cell r="E112">
            <v>440</v>
          </cell>
          <cell r="F112">
            <v>3</v>
          </cell>
          <cell r="G112">
            <v>14676</v>
          </cell>
          <cell r="H112">
            <v>6347</v>
          </cell>
          <cell r="I112">
            <v>9468</v>
          </cell>
        </row>
        <row r="113">
          <cell r="A113" t="str">
            <v>化州市</v>
          </cell>
          <cell r="B113">
            <v>2281</v>
          </cell>
          <cell r="C113">
            <v>638</v>
          </cell>
          <cell r="D113">
            <v>28850</v>
          </cell>
          <cell r="E113">
            <v>440</v>
          </cell>
          <cell r="F113">
            <v>93</v>
          </cell>
          <cell r="G113">
            <v>14304</v>
          </cell>
          <cell r="H113">
            <v>7226</v>
          </cell>
          <cell r="I113">
            <v>9420</v>
          </cell>
        </row>
        <row r="114">
          <cell r="A114" t="str">
            <v>肇庆市合计</v>
          </cell>
        </row>
        <row r="115">
          <cell r="A115" t="str">
            <v>肇庆市本级</v>
          </cell>
          <cell r="B115">
            <v>109</v>
          </cell>
          <cell r="C115">
            <v>750</v>
          </cell>
          <cell r="D115">
            <v>4</v>
          </cell>
          <cell r="E115">
            <v>750</v>
          </cell>
          <cell r="F115">
            <v>6</v>
          </cell>
          <cell r="G115">
            <v>14400</v>
          </cell>
          <cell r="H115">
            <v>1</v>
          </cell>
          <cell r="I115">
            <v>14400</v>
          </cell>
        </row>
        <row r="116">
          <cell r="A116" t="str">
            <v>广宁县</v>
          </cell>
          <cell r="B116">
            <v>140</v>
          </cell>
          <cell r="C116">
            <v>750</v>
          </cell>
          <cell r="D116">
            <v>4679</v>
          </cell>
          <cell r="E116">
            <v>750</v>
          </cell>
          <cell r="F116">
            <v>9</v>
          </cell>
          <cell r="G116">
            <v>14400</v>
          </cell>
          <cell r="H116">
            <v>2430</v>
          </cell>
          <cell r="I116">
            <v>14400</v>
          </cell>
        </row>
        <row r="117">
          <cell r="A117" t="str">
            <v>封开县</v>
          </cell>
          <cell r="B117">
            <v>235</v>
          </cell>
          <cell r="C117">
            <v>750</v>
          </cell>
          <cell r="D117">
            <v>4578</v>
          </cell>
          <cell r="E117">
            <v>750</v>
          </cell>
          <cell r="F117">
            <v>36</v>
          </cell>
          <cell r="G117">
            <v>14400</v>
          </cell>
          <cell r="H117">
            <v>1843</v>
          </cell>
          <cell r="I117">
            <v>14400</v>
          </cell>
        </row>
        <row r="118">
          <cell r="A118" t="str">
            <v>怀集县</v>
          </cell>
          <cell r="B118">
            <v>371</v>
          </cell>
          <cell r="C118">
            <v>750</v>
          </cell>
          <cell r="D118">
            <v>11110</v>
          </cell>
          <cell r="E118">
            <v>750</v>
          </cell>
          <cell r="F118">
            <v>34</v>
          </cell>
          <cell r="G118">
            <v>14400</v>
          </cell>
          <cell r="H118">
            <v>3998</v>
          </cell>
          <cell r="I118">
            <v>14400</v>
          </cell>
        </row>
        <row r="119">
          <cell r="A119" t="str">
            <v>德庆县</v>
          </cell>
          <cell r="B119">
            <v>271</v>
          </cell>
          <cell r="C119">
            <v>750</v>
          </cell>
          <cell r="D119">
            <v>3247</v>
          </cell>
          <cell r="E119">
            <v>750</v>
          </cell>
          <cell r="F119">
            <v>17</v>
          </cell>
          <cell r="G119">
            <v>14400</v>
          </cell>
          <cell r="H119">
            <v>2457</v>
          </cell>
          <cell r="I119">
            <v>14400</v>
          </cell>
        </row>
        <row r="120">
          <cell r="A120" t="str">
            <v>清远市合计</v>
          </cell>
        </row>
        <row r="121">
          <cell r="A121" t="str">
            <v>清远市本级</v>
          </cell>
          <cell r="B121">
            <v>19</v>
          </cell>
          <cell r="C121">
            <v>643</v>
          </cell>
        </row>
        <row r="122">
          <cell r="A122" t="str">
            <v>清城区</v>
          </cell>
          <cell r="B122">
            <v>416</v>
          </cell>
          <cell r="C122">
            <v>660</v>
          </cell>
          <cell r="D122">
            <v>5167</v>
          </cell>
          <cell r="E122">
            <v>510</v>
          </cell>
          <cell r="F122">
            <v>111</v>
          </cell>
          <cell r="G122">
            <v>12672</v>
          </cell>
          <cell r="H122">
            <v>1842</v>
          </cell>
          <cell r="I122">
            <v>10080</v>
          </cell>
        </row>
        <row r="123">
          <cell r="A123" t="str">
            <v>清新区</v>
          </cell>
          <cell r="B123">
            <v>458</v>
          </cell>
          <cell r="C123">
            <v>638</v>
          </cell>
          <cell r="D123">
            <v>11595</v>
          </cell>
          <cell r="E123">
            <v>440</v>
          </cell>
          <cell r="F123">
            <v>32</v>
          </cell>
          <cell r="G123">
            <v>12252</v>
          </cell>
          <cell r="H123">
            <v>4180</v>
          </cell>
          <cell r="I123">
            <v>8448</v>
          </cell>
        </row>
        <row r="124">
          <cell r="A124" t="str">
            <v>佛冈县</v>
          </cell>
          <cell r="B124">
            <v>514</v>
          </cell>
          <cell r="C124">
            <v>650</v>
          </cell>
          <cell r="D124">
            <v>7008</v>
          </cell>
          <cell r="E124">
            <v>480</v>
          </cell>
          <cell r="F124">
            <v>30</v>
          </cell>
          <cell r="G124">
            <v>13200</v>
          </cell>
          <cell r="H124">
            <v>2182</v>
          </cell>
          <cell r="I124">
            <v>9240</v>
          </cell>
        </row>
        <row r="125">
          <cell r="A125" t="str">
            <v>连州市</v>
          </cell>
          <cell r="B125">
            <v>757</v>
          </cell>
          <cell r="C125">
            <v>638</v>
          </cell>
          <cell r="D125">
            <v>9086</v>
          </cell>
          <cell r="E125">
            <v>440</v>
          </cell>
          <cell r="F125">
            <v>47</v>
          </cell>
          <cell r="G125">
            <v>12252</v>
          </cell>
          <cell r="H125">
            <v>2593</v>
          </cell>
          <cell r="I125">
            <v>8448</v>
          </cell>
        </row>
        <row r="126">
          <cell r="A126" t="str">
            <v>阳山县</v>
          </cell>
          <cell r="B126">
            <v>213</v>
          </cell>
          <cell r="C126">
            <v>638</v>
          </cell>
          <cell r="D126">
            <v>7430</v>
          </cell>
          <cell r="E126">
            <v>440</v>
          </cell>
          <cell r="F126">
            <v>14</v>
          </cell>
          <cell r="G126">
            <v>12252</v>
          </cell>
          <cell r="H126">
            <v>2466</v>
          </cell>
          <cell r="I126">
            <v>8460</v>
          </cell>
        </row>
        <row r="127">
          <cell r="A127" t="str">
            <v>英德市</v>
          </cell>
          <cell r="B127">
            <v>2114</v>
          </cell>
          <cell r="C127">
            <v>640</v>
          </cell>
          <cell r="D127">
            <v>27500</v>
          </cell>
          <cell r="E127">
            <v>440</v>
          </cell>
          <cell r="F127">
            <v>99</v>
          </cell>
          <cell r="G127">
            <v>12252</v>
          </cell>
          <cell r="H127">
            <v>4765</v>
          </cell>
          <cell r="I127">
            <v>8448</v>
          </cell>
        </row>
        <row r="128">
          <cell r="A128" t="str">
            <v>连山县</v>
          </cell>
          <cell r="B128">
            <v>154</v>
          </cell>
          <cell r="C128">
            <v>638</v>
          </cell>
          <cell r="D128">
            <v>2333</v>
          </cell>
          <cell r="E128">
            <v>440</v>
          </cell>
          <cell r="F128">
            <v>0</v>
          </cell>
          <cell r="G128">
            <v>12552</v>
          </cell>
          <cell r="H128">
            <v>501</v>
          </cell>
          <cell r="I128">
            <v>8448</v>
          </cell>
        </row>
        <row r="129">
          <cell r="A129" t="str">
            <v>连南县</v>
          </cell>
          <cell r="B129">
            <v>169</v>
          </cell>
          <cell r="C129">
            <v>638</v>
          </cell>
          <cell r="D129">
            <v>3037</v>
          </cell>
          <cell r="E129">
            <v>440</v>
          </cell>
          <cell r="F129">
            <v>5</v>
          </cell>
          <cell r="G129">
            <v>12252</v>
          </cell>
          <cell r="H129">
            <v>433</v>
          </cell>
          <cell r="I129">
            <v>8448</v>
          </cell>
        </row>
        <row r="130">
          <cell r="A130" t="str">
            <v>潮州市合计</v>
          </cell>
        </row>
        <row r="131">
          <cell r="A131" t="str">
            <v>潮州市本级</v>
          </cell>
          <cell r="B131">
            <v>302</v>
          </cell>
          <cell r="C131">
            <v>638</v>
          </cell>
          <cell r="D131">
            <v>1279</v>
          </cell>
          <cell r="E131">
            <v>440</v>
          </cell>
          <cell r="F131">
            <v>2</v>
          </cell>
          <cell r="G131">
            <v>12252</v>
          </cell>
          <cell r="H131">
            <v>58</v>
          </cell>
          <cell r="I131">
            <v>8477</v>
          </cell>
        </row>
        <row r="132">
          <cell r="A132" t="str">
            <v>潮安区</v>
          </cell>
          <cell r="B132">
            <v>966</v>
          </cell>
          <cell r="C132">
            <v>638</v>
          </cell>
          <cell r="D132">
            <v>15475</v>
          </cell>
          <cell r="E132">
            <v>440</v>
          </cell>
          <cell r="F132">
            <v>28</v>
          </cell>
          <cell r="G132">
            <v>12252</v>
          </cell>
          <cell r="H132">
            <v>1502</v>
          </cell>
          <cell r="I132">
            <v>8534</v>
          </cell>
        </row>
        <row r="133">
          <cell r="A133" t="str">
            <v>湘桥区</v>
          </cell>
          <cell r="B133">
            <v>693</v>
          </cell>
          <cell r="C133">
            <v>638</v>
          </cell>
          <cell r="D133">
            <v>2365</v>
          </cell>
          <cell r="E133">
            <v>440</v>
          </cell>
          <cell r="F133">
            <v>52</v>
          </cell>
          <cell r="G133">
            <v>12252</v>
          </cell>
          <cell r="H133">
            <v>353</v>
          </cell>
          <cell r="I133">
            <v>8448</v>
          </cell>
        </row>
        <row r="134">
          <cell r="A134" t="str">
            <v>饶平县</v>
          </cell>
          <cell r="B134">
            <v>1941</v>
          </cell>
          <cell r="C134">
            <v>638</v>
          </cell>
          <cell r="D134">
            <v>19067</v>
          </cell>
          <cell r="E134">
            <v>440</v>
          </cell>
          <cell r="F134">
            <v>122</v>
          </cell>
          <cell r="G134">
            <v>12252</v>
          </cell>
          <cell r="H134">
            <v>2719</v>
          </cell>
          <cell r="I134">
            <v>8448</v>
          </cell>
        </row>
        <row r="135">
          <cell r="A135" t="str">
            <v>揭阳市合计</v>
          </cell>
        </row>
        <row r="136">
          <cell r="A136" t="str">
            <v>揭阳市本级</v>
          </cell>
          <cell r="B136">
            <v>814</v>
          </cell>
          <cell r="C136">
            <v>674</v>
          </cell>
          <cell r="D136">
            <v>22633</v>
          </cell>
          <cell r="E136">
            <v>482</v>
          </cell>
          <cell r="F136">
            <v>1</v>
          </cell>
          <cell r="G136">
            <v>15857</v>
          </cell>
          <cell r="H136">
            <v>2288</v>
          </cell>
          <cell r="I136">
            <v>11417</v>
          </cell>
        </row>
        <row r="137">
          <cell r="A137" t="str">
            <v>榕城区</v>
          </cell>
          <cell r="B137">
            <v>1167</v>
          </cell>
          <cell r="C137">
            <v>660</v>
          </cell>
          <cell r="D137">
            <v>2436</v>
          </cell>
          <cell r="E137">
            <v>452</v>
          </cell>
          <cell r="F137">
            <v>108</v>
          </cell>
          <cell r="G137">
            <v>19908</v>
          </cell>
          <cell r="H137">
            <v>369</v>
          </cell>
          <cell r="I137">
            <v>13632</v>
          </cell>
        </row>
        <row r="138">
          <cell r="A138" t="str">
            <v>揭东区</v>
          </cell>
          <cell r="B138">
            <v>277</v>
          </cell>
          <cell r="C138">
            <v>704</v>
          </cell>
          <cell r="D138">
            <v>12426</v>
          </cell>
          <cell r="E138">
            <v>495</v>
          </cell>
          <cell r="F138">
            <v>10</v>
          </cell>
          <cell r="G138">
            <v>18768</v>
          </cell>
          <cell r="H138">
            <v>1858</v>
          </cell>
          <cell r="I138">
            <v>13044</v>
          </cell>
        </row>
        <row r="139">
          <cell r="A139" t="str">
            <v>惠来县</v>
          </cell>
          <cell r="B139">
            <v>5081</v>
          </cell>
          <cell r="C139">
            <v>655</v>
          </cell>
          <cell r="D139">
            <v>39280</v>
          </cell>
          <cell r="E139">
            <v>475</v>
          </cell>
          <cell r="F139">
            <v>95</v>
          </cell>
          <cell r="G139">
            <v>12600</v>
          </cell>
          <cell r="H139">
            <v>2020</v>
          </cell>
          <cell r="I139">
            <v>9132</v>
          </cell>
        </row>
        <row r="140">
          <cell r="A140" t="str">
            <v>普宁市</v>
          </cell>
          <cell r="B140">
            <v>1197</v>
          </cell>
          <cell r="C140">
            <v>675</v>
          </cell>
          <cell r="D140">
            <v>27245</v>
          </cell>
          <cell r="E140">
            <v>497</v>
          </cell>
          <cell r="F140">
            <v>53</v>
          </cell>
          <cell r="G140">
            <v>14244</v>
          </cell>
          <cell r="H140">
            <v>3956</v>
          </cell>
          <cell r="I140">
            <v>10476</v>
          </cell>
        </row>
        <row r="141">
          <cell r="A141" t="str">
            <v>揭西县</v>
          </cell>
          <cell r="B141">
            <v>1624</v>
          </cell>
          <cell r="C141">
            <v>675</v>
          </cell>
          <cell r="D141">
            <v>19325</v>
          </cell>
          <cell r="E141">
            <v>491</v>
          </cell>
          <cell r="F141">
            <v>172</v>
          </cell>
          <cell r="G141">
            <v>13764</v>
          </cell>
          <cell r="H141">
            <v>3640</v>
          </cell>
          <cell r="I141">
            <v>10800</v>
          </cell>
        </row>
        <row r="142">
          <cell r="A142" t="str">
            <v>云浮市合计</v>
          </cell>
        </row>
        <row r="143">
          <cell r="A143" t="str">
            <v>云浮市本级</v>
          </cell>
        </row>
        <row r="144">
          <cell r="A144" t="str">
            <v>云城区</v>
          </cell>
          <cell r="B144">
            <v>444</v>
          </cell>
          <cell r="C144">
            <v>640</v>
          </cell>
          <cell r="D144">
            <v>3784</v>
          </cell>
          <cell r="E144">
            <v>450</v>
          </cell>
          <cell r="F144">
            <v>48</v>
          </cell>
          <cell r="G144">
            <v>12288</v>
          </cell>
          <cell r="H144">
            <v>1418</v>
          </cell>
          <cell r="I144">
            <v>8640</v>
          </cell>
        </row>
        <row r="145">
          <cell r="A145" t="str">
            <v>郁南县</v>
          </cell>
          <cell r="B145">
            <v>500</v>
          </cell>
          <cell r="C145">
            <v>640</v>
          </cell>
          <cell r="D145">
            <v>9001</v>
          </cell>
          <cell r="E145">
            <v>450</v>
          </cell>
          <cell r="F145">
            <v>34</v>
          </cell>
          <cell r="G145">
            <v>12288</v>
          </cell>
          <cell r="H145">
            <v>2871</v>
          </cell>
          <cell r="I145">
            <v>8640</v>
          </cell>
        </row>
        <row r="146">
          <cell r="A146" t="str">
            <v>云安区</v>
          </cell>
          <cell r="B146">
            <v>107</v>
          </cell>
          <cell r="C146">
            <v>640</v>
          </cell>
          <cell r="D146">
            <v>8167</v>
          </cell>
          <cell r="E146">
            <v>450</v>
          </cell>
          <cell r="F146">
            <v>9</v>
          </cell>
          <cell r="G146">
            <v>12288</v>
          </cell>
          <cell r="H146">
            <v>1897</v>
          </cell>
          <cell r="I146">
            <v>8640</v>
          </cell>
        </row>
        <row r="147">
          <cell r="A147" t="str">
            <v>罗定市</v>
          </cell>
          <cell r="B147">
            <v>2722</v>
          </cell>
          <cell r="C147">
            <v>640</v>
          </cell>
          <cell r="D147">
            <v>27186</v>
          </cell>
          <cell r="E147">
            <v>450</v>
          </cell>
          <cell r="F147">
            <v>1</v>
          </cell>
          <cell r="G147">
            <v>12288</v>
          </cell>
          <cell r="H147">
            <v>5788</v>
          </cell>
          <cell r="I147">
            <v>8640</v>
          </cell>
        </row>
        <row r="148">
          <cell r="A148" t="str">
            <v>新兴县</v>
          </cell>
          <cell r="B148">
            <v>971</v>
          </cell>
          <cell r="C148">
            <v>640</v>
          </cell>
          <cell r="D148">
            <v>8899</v>
          </cell>
          <cell r="E148">
            <v>450</v>
          </cell>
          <cell r="F148">
            <v>10</v>
          </cell>
          <cell r="G148">
            <v>12288</v>
          </cell>
          <cell r="H148">
            <v>2626</v>
          </cell>
          <cell r="I148">
            <v>9360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36"/>
  <sheetViews>
    <sheetView tabSelected="1" workbookViewId="0">
      <selection activeCell="A1" sqref="A1:P1"/>
    </sheetView>
  </sheetViews>
  <sheetFormatPr defaultColWidth="9" defaultRowHeight="13.5"/>
  <sheetData>
    <row r="1" ht="28.5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28.5" spans="1:16">
      <c r="A2" s="2"/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>
      <c r="A3" s="4" t="s">
        <v>1</v>
      </c>
      <c r="B3" s="5"/>
      <c r="C3" s="4" t="s">
        <v>2</v>
      </c>
      <c r="D3" s="4"/>
      <c r="E3" s="4" t="s">
        <v>1</v>
      </c>
      <c r="F3" s="5"/>
      <c r="G3" s="4" t="s">
        <v>2</v>
      </c>
      <c r="H3" s="4"/>
      <c r="I3" s="4" t="s">
        <v>1</v>
      </c>
      <c r="J3" s="5"/>
      <c r="K3" s="4" t="s">
        <v>2</v>
      </c>
      <c r="L3" s="4"/>
      <c r="M3" s="4" t="s">
        <v>1</v>
      </c>
      <c r="N3" s="5"/>
      <c r="O3" s="4" t="s">
        <v>2</v>
      </c>
      <c r="P3" s="4"/>
    </row>
    <row r="4" spans="1:16">
      <c r="A4" s="4"/>
      <c r="B4" s="5"/>
      <c r="C4" s="4"/>
      <c r="D4" s="4"/>
      <c r="E4" s="4"/>
      <c r="F4" s="5"/>
      <c r="G4" s="4"/>
      <c r="H4" s="4"/>
      <c r="I4" s="4"/>
      <c r="J4" s="5"/>
      <c r="K4" s="4"/>
      <c r="L4" s="4"/>
      <c r="M4" s="4"/>
      <c r="N4" s="5"/>
      <c r="O4" s="4"/>
      <c r="P4" s="4"/>
    </row>
    <row r="5" spans="1:16">
      <c r="A5" s="4"/>
      <c r="B5" s="5"/>
      <c r="C5" s="4" t="s">
        <v>3</v>
      </c>
      <c r="D5" s="4" t="s">
        <v>4</v>
      </c>
      <c r="E5" s="4"/>
      <c r="F5" s="5"/>
      <c r="G5" s="4" t="s">
        <v>3</v>
      </c>
      <c r="H5" s="4" t="s">
        <v>4</v>
      </c>
      <c r="I5" s="4"/>
      <c r="J5" s="5"/>
      <c r="K5" s="4" t="s">
        <v>3</v>
      </c>
      <c r="L5" s="4" t="s">
        <v>4</v>
      </c>
      <c r="M5" s="4"/>
      <c r="N5" s="5"/>
      <c r="O5" s="4" t="s">
        <v>3</v>
      </c>
      <c r="P5" s="4" t="s">
        <v>4</v>
      </c>
    </row>
    <row r="6" spans="1:16">
      <c r="A6" s="4" t="s">
        <v>5</v>
      </c>
      <c r="B6" s="6" t="s">
        <v>6</v>
      </c>
      <c r="C6" s="7"/>
      <c r="D6" s="7"/>
      <c r="E6" s="8" t="s">
        <v>7</v>
      </c>
      <c r="F6" s="6" t="s">
        <v>8</v>
      </c>
      <c r="G6" s="9">
        <v>15360</v>
      </c>
      <c r="H6" s="9">
        <v>15360</v>
      </c>
      <c r="I6" s="4" t="s">
        <v>9</v>
      </c>
      <c r="J6" s="15" t="s">
        <v>10</v>
      </c>
      <c r="K6" s="9">
        <v>12252</v>
      </c>
      <c r="L6" s="9">
        <v>8448</v>
      </c>
      <c r="M6" s="4" t="s">
        <v>11</v>
      </c>
      <c r="N6" s="15" t="s">
        <v>12</v>
      </c>
      <c r="O6" s="9">
        <v>17028</v>
      </c>
      <c r="P6" s="9">
        <v>9504</v>
      </c>
    </row>
    <row r="7" spans="1:16">
      <c r="A7" s="4"/>
      <c r="B7" s="6" t="s">
        <v>13</v>
      </c>
      <c r="C7" s="7"/>
      <c r="D7" s="7"/>
      <c r="E7" s="10"/>
      <c r="F7" s="6" t="s">
        <v>14</v>
      </c>
      <c r="G7" s="9">
        <v>15360</v>
      </c>
      <c r="H7" s="9">
        <v>15360</v>
      </c>
      <c r="I7" s="4"/>
      <c r="J7" s="15" t="s">
        <v>15</v>
      </c>
      <c r="K7" s="9">
        <v>12252</v>
      </c>
      <c r="L7" s="9">
        <v>9756</v>
      </c>
      <c r="M7" s="4"/>
      <c r="N7" s="15" t="s">
        <v>16</v>
      </c>
      <c r="O7" s="9">
        <v>19020</v>
      </c>
      <c r="P7" s="9">
        <v>8448</v>
      </c>
    </row>
    <row r="8" spans="1:16">
      <c r="A8" s="4"/>
      <c r="B8" s="6" t="s">
        <v>17</v>
      </c>
      <c r="C8" s="7"/>
      <c r="D8" s="7"/>
      <c r="E8" s="10"/>
      <c r="F8" s="6" t="s">
        <v>18</v>
      </c>
      <c r="G8" s="9">
        <v>15360</v>
      </c>
      <c r="H8" s="9">
        <v>15360</v>
      </c>
      <c r="I8" s="4"/>
      <c r="J8" s="15" t="s">
        <v>19</v>
      </c>
      <c r="K8" s="9">
        <v>12252</v>
      </c>
      <c r="L8" s="9">
        <v>8448</v>
      </c>
      <c r="M8" s="4"/>
      <c r="N8" s="15" t="s">
        <v>20</v>
      </c>
      <c r="O8" s="9">
        <v>15516</v>
      </c>
      <c r="P8" s="9">
        <v>8448</v>
      </c>
    </row>
    <row r="9" spans="1:16">
      <c r="A9" s="4"/>
      <c r="B9" s="6" t="s">
        <v>21</v>
      </c>
      <c r="C9" s="7"/>
      <c r="D9" s="7"/>
      <c r="E9" s="10"/>
      <c r="F9" s="6" t="s">
        <v>22</v>
      </c>
      <c r="G9" s="9">
        <v>15360</v>
      </c>
      <c r="H9" s="9">
        <v>15360</v>
      </c>
      <c r="I9" s="4"/>
      <c r="J9" s="15" t="s">
        <v>23</v>
      </c>
      <c r="K9" s="9">
        <v>12348</v>
      </c>
      <c r="L9" s="9">
        <v>8448</v>
      </c>
      <c r="M9" s="4"/>
      <c r="N9" s="15" t="s">
        <v>24</v>
      </c>
      <c r="O9" s="9">
        <v>15432</v>
      </c>
      <c r="P9" s="9">
        <v>9036</v>
      </c>
    </row>
    <row r="10" spans="1:16">
      <c r="A10" s="4"/>
      <c r="B10" s="6" t="s">
        <v>25</v>
      </c>
      <c r="C10" s="9">
        <v>19632</v>
      </c>
      <c r="D10" s="9">
        <v>19632</v>
      </c>
      <c r="E10" s="11"/>
      <c r="F10" s="6" t="s">
        <v>26</v>
      </c>
      <c r="G10" s="9">
        <v>15360</v>
      </c>
      <c r="H10" s="9">
        <v>15360</v>
      </c>
      <c r="I10" s="4" t="s">
        <v>27</v>
      </c>
      <c r="J10" s="15" t="s">
        <v>28</v>
      </c>
      <c r="K10" s="9">
        <v>12600</v>
      </c>
      <c r="L10" s="9">
        <v>12600</v>
      </c>
      <c r="M10" s="4" t="s">
        <v>29</v>
      </c>
      <c r="N10" s="12" t="s">
        <v>30</v>
      </c>
      <c r="O10" s="9">
        <v>17232</v>
      </c>
      <c r="P10" s="9">
        <v>9468</v>
      </c>
    </row>
    <row r="11" spans="1:16">
      <c r="A11" s="4"/>
      <c r="B11" s="6" t="s">
        <v>31</v>
      </c>
      <c r="C11" s="9">
        <v>25968</v>
      </c>
      <c r="D11" s="9">
        <v>25968</v>
      </c>
      <c r="E11" s="4" t="s">
        <v>32</v>
      </c>
      <c r="F11" s="12" t="s">
        <v>33</v>
      </c>
      <c r="G11" s="9">
        <v>19440</v>
      </c>
      <c r="H11" s="9">
        <v>13800</v>
      </c>
      <c r="I11" s="4"/>
      <c r="J11" s="15" t="s">
        <v>34</v>
      </c>
      <c r="K11" s="9">
        <v>12252</v>
      </c>
      <c r="L11" s="9">
        <v>8448</v>
      </c>
      <c r="M11" s="4"/>
      <c r="N11" s="24" t="s">
        <v>35</v>
      </c>
      <c r="O11" s="9">
        <v>13932</v>
      </c>
      <c r="P11" s="9">
        <v>9264</v>
      </c>
    </row>
    <row r="12" spans="1:16">
      <c r="A12" s="4"/>
      <c r="B12" s="6" t="s">
        <v>36</v>
      </c>
      <c r="C12" s="13">
        <v>17436</v>
      </c>
      <c r="D12" s="13">
        <v>17436</v>
      </c>
      <c r="E12" s="4"/>
      <c r="F12" s="12" t="s">
        <v>37</v>
      </c>
      <c r="G12" s="9">
        <v>19440</v>
      </c>
      <c r="H12" s="9">
        <v>13800</v>
      </c>
      <c r="I12" s="4"/>
      <c r="J12" s="15" t="s">
        <v>38</v>
      </c>
      <c r="K12" s="9">
        <v>12252</v>
      </c>
      <c r="L12" s="9">
        <v>8448</v>
      </c>
      <c r="M12" s="4"/>
      <c r="N12" s="12" t="s">
        <v>39</v>
      </c>
      <c r="O12" s="9">
        <v>14676</v>
      </c>
      <c r="P12" s="9">
        <v>9468</v>
      </c>
    </row>
    <row r="13" spans="1:16">
      <c r="A13" s="4"/>
      <c r="B13" s="6" t="s">
        <v>40</v>
      </c>
      <c r="C13" s="9">
        <v>25044</v>
      </c>
      <c r="D13" s="9">
        <v>25044</v>
      </c>
      <c r="E13" s="4"/>
      <c r="F13" s="12" t="s">
        <v>41</v>
      </c>
      <c r="G13" s="9">
        <v>21000</v>
      </c>
      <c r="H13" s="9">
        <v>15360</v>
      </c>
      <c r="I13" s="4"/>
      <c r="J13" s="15" t="s">
        <v>42</v>
      </c>
      <c r="K13" s="9">
        <v>12252</v>
      </c>
      <c r="L13" s="9">
        <v>8448</v>
      </c>
      <c r="M13" s="4"/>
      <c r="N13" s="12" t="s">
        <v>43</v>
      </c>
      <c r="O13" s="9">
        <v>14304</v>
      </c>
      <c r="P13" s="9">
        <v>9420</v>
      </c>
    </row>
    <row r="14" spans="1:16">
      <c r="A14" s="4"/>
      <c r="B14" s="6" t="s">
        <v>44</v>
      </c>
      <c r="C14" s="9">
        <v>20808</v>
      </c>
      <c r="D14" s="9">
        <v>21408</v>
      </c>
      <c r="E14" s="4"/>
      <c r="F14" s="12" t="s">
        <v>45</v>
      </c>
      <c r="G14" s="13">
        <v>19440</v>
      </c>
      <c r="H14" s="9">
        <v>12000</v>
      </c>
      <c r="I14" s="4"/>
      <c r="J14" s="15" t="s">
        <v>46</v>
      </c>
      <c r="K14" s="9">
        <v>12252</v>
      </c>
      <c r="L14" s="9">
        <v>8448</v>
      </c>
      <c r="M14" s="4"/>
      <c r="N14" s="12" t="s">
        <v>47</v>
      </c>
      <c r="O14" s="9">
        <v>15000</v>
      </c>
      <c r="P14" s="9">
        <v>9480</v>
      </c>
    </row>
    <row r="15" spans="1:16">
      <c r="A15" s="4"/>
      <c r="B15" s="6" t="s">
        <v>48</v>
      </c>
      <c r="C15" s="13">
        <v>13596</v>
      </c>
      <c r="D15" s="13">
        <v>13596</v>
      </c>
      <c r="E15" s="4"/>
      <c r="F15" s="12" t="s">
        <v>49</v>
      </c>
      <c r="G15" s="13">
        <v>19440</v>
      </c>
      <c r="H15" s="9">
        <v>13800</v>
      </c>
      <c r="I15" s="4"/>
      <c r="J15" s="15" t="s">
        <v>50</v>
      </c>
      <c r="K15" s="9">
        <v>12252</v>
      </c>
      <c r="L15" s="9">
        <v>8448</v>
      </c>
      <c r="M15" s="4" t="s">
        <v>51</v>
      </c>
      <c r="N15" s="12" t="s">
        <v>52</v>
      </c>
      <c r="O15" s="9">
        <v>12672</v>
      </c>
      <c r="P15" s="9">
        <v>10080</v>
      </c>
    </row>
    <row r="16" spans="1:16">
      <c r="A16" s="4"/>
      <c r="B16" s="6" t="s">
        <v>53</v>
      </c>
      <c r="C16" s="13">
        <v>17520</v>
      </c>
      <c r="D16" s="13">
        <v>17520</v>
      </c>
      <c r="E16" s="14" t="s">
        <v>54</v>
      </c>
      <c r="F16" s="15" t="s">
        <v>55</v>
      </c>
      <c r="G16" s="9">
        <v>20100</v>
      </c>
      <c r="H16" s="9">
        <v>20100</v>
      </c>
      <c r="I16" s="4" t="s">
        <v>56</v>
      </c>
      <c r="J16" s="25" t="s">
        <v>57</v>
      </c>
      <c r="K16" s="9">
        <v>13200</v>
      </c>
      <c r="L16" s="9">
        <v>13200</v>
      </c>
      <c r="M16" s="4"/>
      <c r="N16" s="12" t="s">
        <v>58</v>
      </c>
      <c r="O16" s="9">
        <v>12252</v>
      </c>
      <c r="P16" s="9">
        <v>8448</v>
      </c>
    </row>
    <row r="17" spans="1:16">
      <c r="A17" s="4" t="s">
        <v>59</v>
      </c>
      <c r="B17" s="9" t="s">
        <v>60</v>
      </c>
      <c r="C17" s="9">
        <v>20544</v>
      </c>
      <c r="D17" s="7"/>
      <c r="E17" s="16"/>
      <c r="F17" s="15" t="s">
        <v>61</v>
      </c>
      <c r="G17" s="9">
        <v>15300</v>
      </c>
      <c r="H17" s="9">
        <v>15300</v>
      </c>
      <c r="I17" s="4"/>
      <c r="J17" s="25" t="s">
        <v>62</v>
      </c>
      <c r="K17" s="9">
        <v>12252</v>
      </c>
      <c r="L17" s="9">
        <v>9360</v>
      </c>
      <c r="M17" s="4"/>
      <c r="N17" s="12" t="s">
        <v>63</v>
      </c>
      <c r="O17" s="9">
        <v>12252</v>
      </c>
      <c r="P17" s="9">
        <v>8448</v>
      </c>
    </row>
    <row r="18" spans="1:16">
      <c r="A18" s="4"/>
      <c r="B18" s="9" t="s">
        <v>64</v>
      </c>
      <c r="C18" s="13">
        <v>20544</v>
      </c>
      <c r="D18" s="7"/>
      <c r="E18" s="16"/>
      <c r="F18" s="15" t="s">
        <v>65</v>
      </c>
      <c r="G18" s="9">
        <v>14400</v>
      </c>
      <c r="H18" s="9">
        <v>14400</v>
      </c>
      <c r="I18" s="4"/>
      <c r="J18" s="25" t="s">
        <v>66</v>
      </c>
      <c r="K18" s="9">
        <v>12288</v>
      </c>
      <c r="L18" s="9">
        <v>9840</v>
      </c>
      <c r="M18" s="4"/>
      <c r="N18" s="12" t="s">
        <v>67</v>
      </c>
      <c r="O18" s="9">
        <v>13200</v>
      </c>
      <c r="P18" s="9">
        <v>9240</v>
      </c>
    </row>
    <row r="19" spans="1:16">
      <c r="A19" s="4"/>
      <c r="B19" s="9" t="s">
        <v>68</v>
      </c>
      <c r="C19" s="13">
        <v>20544</v>
      </c>
      <c r="D19" s="7"/>
      <c r="E19" s="16"/>
      <c r="F19" s="15" t="s">
        <v>69</v>
      </c>
      <c r="G19" s="9">
        <v>14400</v>
      </c>
      <c r="H19" s="9">
        <v>14400</v>
      </c>
      <c r="I19" s="4"/>
      <c r="J19" s="25" t="s">
        <v>70</v>
      </c>
      <c r="K19" s="9">
        <v>12252</v>
      </c>
      <c r="L19" s="9">
        <v>9600</v>
      </c>
      <c r="M19" s="4"/>
      <c r="N19" s="12" t="s">
        <v>71</v>
      </c>
      <c r="O19" s="13">
        <v>12552</v>
      </c>
      <c r="P19" s="9">
        <v>8448</v>
      </c>
    </row>
    <row r="20" spans="1:16">
      <c r="A20" s="4"/>
      <c r="B20" s="9" t="s">
        <v>72</v>
      </c>
      <c r="C20" s="13">
        <v>20544</v>
      </c>
      <c r="D20" s="7"/>
      <c r="E20" s="16"/>
      <c r="F20" s="15" t="s">
        <v>73</v>
      </c>
      <c r="G20" s="9">
        <v>14400</v>
      </c>
      <c r="H20" s="9">
        <v>14400</v>
      </c>
      <c r="I20" s="4"/>
      <c r="J20" s="25" t="s">
        <v>74</v>
      </c>
      <c r="K20" s="9">
        <v>12252</v>
      </c>
      <c r="L20" s="9">
        <v>8448</v>
      </c>
      <c r="M20" s="4"/>
      <c r="N20" s="12" t="s">
        <v>75</v>
      </c>
      <c r="O20" s="9">
        <v>12252</v>
      </c>
      <c r="P20" s="9">
        <v>8448</v>
      </c>
    </row>
    <row r="21" spans="1:16">
      <c r="A21" s="4"/>
      <c r="B21" s="9" t="s">
        <v>76</v>
      </c>
      <c r="C21" s="13">
        <v>20544</v>
      </c>
      <c r="D21" s="7"/>
      <c r="E21" s="16"/>
      <c r="F21" s="15" t="s">
        <v>77</v>
      </c>
      <c r="G21" s="9">
        <v>14400</v>
      </c>
      <c r="H21" s="9">
        <v>14400</v>
      </c>
      <c r="I21" s="4"/>
      <c r="J21" s="25" t="s">
        <v>78</v>
      </c>
      <c r="K21" s="9">
        <v>12252</v>
      </c>
      <c r="L21" s="9">
        <v>9120</v>
      </c>
      <c r="M21" s="4"/>
      <c r="N21" s="12" t="s">
        <v>79</v>
      </c>
      <c r="O21" s="9">
        <v>12252</v>
      </c>
      <c r="P21" s="9">
        <v>8448</v>
      </c>
    </row>
    <row r="22" spans="1:16">
      <c r="A22" s="4"/>
      <c r="B22" s="9" t="s">
        <v>80</v>
      </c>
      <c r="C22" s="13">
        <v>20544</v>
      </c>
      <c r="D22" s="7"/>
      <c r="E22" s="16"/>
      <c r="F22" s="15" t="s">
        <v>81</v>
      </c>
      <c r="G22" s="9">
        <v>14400</v>
      </c>
      <c r="H22" s="9">
        <v>14400</v>
      </c>
      <c r="I22" s="4"/>
      <c r="J22" s="25" t="s">
        <v>82</v>
      </c>
      <c r="K22" s="13">
        <v>12300</v>
      </c>
      <c r="L22" s="13">
        <v>9360</v>
      </c>
      <c r="M22" s="4"/>
      <c r="N22" s="12" t="s">
        <v>83</v>
      </c>
      <c r="O22" s="9">
        <v>12252</v>
      </c>
      <c r="P22" s="9">
        <v>8460</v>
      </c>
    </row>
    <row r="23" spans="1:16">
      <c r="A23" s="4"/>
      <c r="B23" s="9" t="s">
        <v>84</v>
      </c>
      <c r="C23" s="13">
        <v>20544</v>
      </c>
      <c r="D23" s="7"/>
      <c r="E23" s="17"/>
      <c r="F23" s="15" t="s">
        <v>85</v>
      </c>
      <c r="G23" s="9">
        <v>14400</v>
      </c>
      <c r="H23" s="9">
        <v>14400</v>
      </c>
      <c r="I23" s="4"/>
      <c r="J23" s="25" t="s">
        <v>86</v>
      </c>
      <c r="K23" s="9">
        <v>12252</v>
      </c>
      <c r="L23" s="9">
        <v>9360</v>
      </c>
      <c r="M23" s="4" t="s">
        <v>87</v>
      </c>
      <c r="N23" s="15" t="s">
        <v>88</v>
      </c>
      <c r="O23" s="9">
        <v>12252</v>
      </c>
      <c r="P23" s="9">
        <v>8534</v>
      </c>
    </row>
    <row r="24" spans="1:16">
      <c r="A24" s="4"/>
      <c r="B24" s="9" t="s">
        <v>89</v>
      </c>
      <c r="C24" s="13">
        <v>20544</v>
      </c>
      <c r="D24" s="7"/>
      <c r="E24" s="4" t="s">
        <v>90</v>
      </c>
      <c r="F24" s="12" t="s">
        <v>91</v>
      </c>
      <c r="G24" s="9">
        <v>12720</v>
      </c>
      <c r="H24" s="9">
        <v>11520</v>
      </c>
      <c r="I24" s="4" t="s">
        <v>92</v>
      </c>
      <c r="J24" s="25" t="s">
        <v>93</v>
      </c>
      <c r="K24" s="9">
        <v>12252</v>
      </c>
      <c r="L24" s="9">
        <v>8520</v>
      </c>
      <c r="M24" s="4"/>
      <c r="N24" s="12" t="s">
        <v>94</v>
      </c>
      <c r="O24" s="9">
        <v>12252</v>
      </c>
      <c r="P24" s="9">
        <v>8448</v>
      </c>
    </row>
    <row r="25" spans="1:16">
      <c r="A25" s="4" t="s">
        <v>95</v>
      </c>
      <c r="B25" s="15" t="s">
        <v>96</v>
      </c>
      <c r="C25" s="9">
        <v>18816</v>
      </c>
      <c r="D25" s="7"/>
      <c r="E25" s="4"/>
      <c r="F25" s="15" t="s">
        <v>97</v>
      </c>
      <c r="G25" s="9">
        <v>12720</v>
      </c>
      <c r="H25" s="9">
        <v>12000</v>
      </c>
      <c r="I25" s="4"/>
      <c r="J25" s="25" t="s">
        <v>98</v>
      </c>
      <c r="K25" s="9">
        <v>12252</v>
      </c>
      <c r="L25" s="9">
        <v>8448</v>
      </c>
      <c r="M25" s="4"/>
      <c r="N25" s="15" t="s">
        <v>99</v>
      </c>
      <c r="O25" s="9">
        <v>12252</v>
      </c>
      <c r="P25" s="9">
        <v>8448</v>
      </c>
    </row>
    <row r="26" spans="1:16">
      <c r="A26" s="4"/>
      <c r="B26" s="15" t="s">
        <v>100</v>
      </c>
      <c r="C26" s="9">
        <v>18816</v>
      </c>
      <c r="D26" s="9">
        <v>18816</v>
      </c>
      <c r="E26" s="4"/>
      <c r="F26" s="15" t="s">
        <v>101</v>
      </c>
      <c r="G26" s="9">
        <v>12720</v>
      </c>
      <c r="H26" s="9">
        <v>11040</v>
      </c>
      <c r="I26" s="4"/>
      <c r="J26" s="25" t="s">
        <v>102</v>
      </c>
      <c r="K26" s="9">
        <v>12252</v>
      </c>
      <c r="L26" s="9">
        <v>8448</v>
      </c>
      <c r="M26" s="4" t="s">
        <v>103</v>
      </c>
      <c r="N26" s="12" t="s">
        <v>104</v>
      </c>
      <c r="O26" s="9">
        <v>19908</v>
      </c>
      <c r="P26" s="9">
        <v>13632</v>
      </c>
    </row>
    <row r="27" spans="1:16">
      <c r="A27" s="4"/>
      <c r="B27" s="15" t="s">
        <v>105</v>
      </c>
      <c r="C27" s="9">
        <v>18816</v>
      </c>
      <c r="D27" s="9">
        <v>18816</v>
      </c>
      <c r="E27" s="4"/>
      <c r="F27" s="15" t="s">
        <v>106</v>
      </c>
      <c r="G27" s="9">
        <v>12480</v>
      </c>
      <c r="H27" s="9">
        <v>11520</v>
      </c>
      <c r="I27" s="4"/>
      <c r="J27" s="25" t="s">
        <v>107</v>
      </c>
      <c r="K27" s="9">
        <v>12250</v>
      </c>
      <c r="L27" s="9">
        <v>8448</v>
      </c>
      <c r="M27" s="4"/>
      <c r="N27" s="12" t="s">
        <v>108</v>
      </c>
      <c r="O27" s="9">
        <v>14244</v>
      </c>
      <c r="P27" s="9">
        <v>10476</v>
      </c>
    </row>
    <row r="28" spans="1:16">
      <c r="A28" s="18" t="s">
        <v>109</v>
      </c>
      <c r="B28" s="9" t="s">
        <v>110</v>
      </c>
      <c r="C28" s="9">
        <v>27120</v>
      </c>
      <c r="D28" s="9">
        <v>27120</v>
      </c>
      <c r="E28" s="4"/>
      <c r="F28" s="15" t="s">
        <v>111</v>
      </c>
      <c r="G28" s="9">
        <v>12360</v>
      </c>
      <c r="H28" s="9">
        <v>10560</v>
      </c>
      <c r="I28" s="4" t="s">
        <v>112</v>
      </c>
      <c r="J28" s="26" t="s">
        <v>113</v>
      </c>
      <c r="K28" s="9">
        <v>12480</v>
      </c>
      <c r="L28" s="9">
        <v>9216</v>
      </c>
      <c r="M28" s="4"/>
      <c r="N28" s="12" t="s">
        <v>114</v>
      </c>
      <c r="O28" s="9">
        <v>18768</v>
      </c>
      <c r="P28" s="9">
        <v>13044</v>
      </c>
    </row>
    <row r="29" spans="1:16">
      <c r="A29" s="19"/>
      <c r="B29" s="9" t="s">
        <v>115</v>
      </c>
      <c r="C29" s="9">
        <v>23088</v>
      </c>
      <c r="D29" s="9">
        <v>23088</v>
      </c>
      <c r="E29" s="4"/>
      <c r="F29" s="15" t="s">
        <v>116</v>
      </c>
      <c r="G29" s="13">
        <v>12360</v>
      </c>
      <c r="H29" s="9">
        <v>10560</v>
      </c>
      <c r="I29" s="4"/>
      <c r="J29" s="26" t="s">
        <v>117</v>
      </c>
      <c r="K29" s="9">
        <v>12480</v>
      </c>
      <c r="L29" s="9">
        <v>9216</v>
      </c>
      <c r="M29" s="4"/>
      <c r="N29" s="12" t="s">
        <v>118</v>
      </c>
      <c r="O29" s="9">
        <v>13764</v>
      </c>
      <c r="P29" s="9">
        <v>10800</v>
      </c>
    </row>
    <row r="30" spans="1:16">
      <c r="A30" s="19"/>
      <c r="B30" s="9" t="s">
        <v>119</v>
      </c>
      <c r="C30" s="9">
        <v>18816</v>
      </c>
      <c r="D30" s="9">
        <v>18816</v>
      </c>
      <c r="E30" s="4"/>
      <c r="F30" s="15" t="s">
        <v>120</v>
      </c>
      <c r="G30" s="9">
        <v>12480</v>
      </c>
      <c r="H30" s="9">
        <v>10800</v>
      </c>
      <c r="I30" s="4"/>
      <c r="J30" s="26" t="s">
        <v>121</v>
      </c>
      <c r="K30" s="9">
        <v>12480</v>
      </c>
      <c r="L30" s="9">
        <v>9216</v>
      </c>
      <c r="M30" s="4"/>
      <c r="N30" s="12" t="s">
        <v>122</v>
      </c>
      <c r="O30" s="9">
        <v>12600</v>
      </c>
      <c r="P30" s="9">
        <v>9132</v>
      </c>
    </row>
    <row r="31" spans="1:16">
      <c r="A31" s="19"/>
      <c r="B31" s="9" t="s">
        <v>123</v>
      </c>
      <c r="C31" s="9">
        <v>18816</v>
      </c>
      <c r="D31" s="9">
        <v>18816</v>
      </c>
      <c r="E31" s="20" t="s">
        <v>9</v>
      </c>
      <c r="F31" s="15" t="s">
        <v>124</v>
      </c>
      <c r="G31" s="9">
        <v>12252</v>
      </c>
      <c r="H31" s="9">
        <v>8448</v>
      </c>
      <c r="I31" s="4"/>
      <c r="J31" s="26" t="s">
        <v>125</v>
      </c>
      <c r="K31" s="9">
        <v>12480</v>
      </c>
      <c r="L31" s="9">
        <v>9216</v>
      </c>
      <c r="M31" s="4" t="s">
        <v>126</v>
      </c>
      <c r="N31" s="15" t="s">
        <v>127</v>
      </c>
      <c r="O31" s="9">
        <v>12288</v>
      </c>
      <c r="P31" s="9">
        <v>8640</v>
      </c>
    </row>
    <row r="32" spans="1:16">
      <c r="A32" s="21"/>
      <c r="B32" s="9" t="s">
        <v>128</v>
      </c>
      <c r="C32" s="9">
        <v>23940</v>
      </c>
      <c r="D32" s="9">
        <v>23940</v>
      </c>
      <c r="E32" s="20"/>
      <c r="F32" s="15" t="s">
        <v>129</v>
      </c>
      <c r="G32" s="9">
        <v>12252</v>
      </c>
      <c r="H32" s="9">
        <v>8448</v>
      </c>
      <c r="I32" s="14" t="s">
        <v>11</v>
      </c>
      <c r="J32" s="15" t="s">
        <v>130</v>
      </c>
      <c r="K32" s="9">
        <v>12252</v>
      </c>
      <c r="L32" s="9">
        <v>8448</v>
      </c>
      <c r="M32" s="4"/>
      <c r="N32" s="15" t="s">
        <v>131</v>
      </c>
      <c r="O32" s="9">
        <v>12288</v>
      </c>
      <c r="P32" s="9">
        <v>8640</v>
      </c>
    </row>
    <row r="33" spans="1:16">
      <c r="A33" s="22" t="s">
        <v>132</v>
      </c>
      <c r="B33" s="22"/>
      <c r="C33" s="13">
        <v>16896</v>
      </c>
      <c r="D33" s="13">
        <v>16896</v>
      </c>
      <c r="E33" s="20"/>
      <c r="F33" s="15" t="s">
        <v>133</v>
      </c>
      <c r="G33" s="9">
        <v>12252</v>
      </c>
      <c r="H33" s="9">
        <v>9288</v>
      </c>
      <c r="I33" s="16"/>
      <c r="J33" s="15" t="s">
        <v>134</v>
      </c>
      <c r="K33" s="9">
        <v>12252</v>
      </c>
      <c r="L33" s="9">
        <v>8448</v>
      </c>
      <c r="M33" s="4"/>
      <c r="N33" s="15" t="s">
        <v>135</v>
      </c>
      <c r="O33" s="9">
        <v>12288</v>
      </c>
      <c r="P33" s="9">
        <v>9360</v>
      </c>
    </row>
    <row r="34" spans="1:16">
      <c r="A34" s="22" t="s">
        <v>136</v>
      </c>
      <c r="B34" s="22"/>
      <c r="C34" s="9">
        <v>18744</v>
      </c>
      <c r="D34" s="9">
        <v>18744</v>
      </c>
      <c r="E34" s="20"/>
      <c r="F34" s="15" t="s">
        <v>137</v>
      </c>
      <c r="G34" s="9">
        <v>12252</v>
      </c>
      <c r="H34" s="9">
        <v>8448</v>
      </c>
      <c r="I34" s="16"/>
      <c r="J34" s="15" t="s">
        <v>138</v>
      </c>
      <c r="K34" s="9">
        <v>12252</v>
      </c>
      <c r="L34" s="9">
        <v>8448</v>
      </c>
      <c r="M34" s="4"/>
      <c r="N34" s="15" t="s">
        <v>139</v>
      </c>
      <c r="O34" s="9">
        <v>12288</v>
      </c>
      <c r="P34" s="9">
        <v>8640</v>
      </c>
    </row>
    <row r="35" spans="1:16">
      <c r="A35" s="23" t="s">
        <v>7</v>
      </c>
      <c r="B35" s="6" t="s">
        <v>140</v>
      </c>
      <c r="C35" s="9">
        <f>VLOOKUP(B35,[1]测算表!$A:$I,7,0)</f>
        <v>15360</v>
      </c>
      <c r="D35" s="9">
        <f>VLOOKUP(B35,[1]测算表!$A:$I,9,0)</f>
        <v>15360</v>
      </c>
      <c r="E35" s="20"/>
      <c r="F35" s="15" t="s">
        <v>141</v>
      </c>
      <c r="G35" s="9">
        <v>12252</v>
      </c>
      <c r="H35" s="9">
        <v>9720</v>
      </c>
      <c r="I35" s="16"/>
      <c r="J35" s="15" t="s">
        <v>142</v>
      </c>
      <c r="K35" s="9">
        <v>12252</v>
      </c>
      <c r="L35" s="9">
        <v>8448</v>
      </c>
      <c r="M35" s="4"/>
      <c r="N35" s="15" t="s">
        <v>143</v>
      </c>
      <c r="O35" s="9">
        <v>12288</v>
      </c>
      <c r="P35" s="9">
        <v>8640</v>
      </c>
    </row>
    <row r="36" spans="1:16">
      <c r="A36" s="23"/>
      <c r="B36" s="6" t="s">
        <v>144</v>
      </c>
      <c r="C36" s="9">
        <f>VLOOKUP(B36,[1]测算表!$A:$I,7,0)</f>
        <v>15360</v>
      </c>
      <c r="D36" s="9">
        <f>VLOOKUP(B36,[1]测算表!$A:$I,9,0)</f>
        <v>15360</v>
      </c>
      <c r="E36" s="20"/>
      <c r="F36" s="15" t="s">
        <v>145</v>
      </c>
      <c r="G36" s="9">
        <v>12252</v>
      </c>
      <c r="H36" s="9">
        <v>8736</v>
      </c>
      <c r="I36" s="17"/>
      <c r="J36" s="15" t="s">
        <v>146</v>
      </c>
      <c r="K36" s="13">
        <v>12252</v>
      </c>
      <c r="L36" s="13">
        <v>9480</v>
      </c>
      <c r="M36" s="27"/>
      <c r="N36" s="27"/>
      <c r="O36" s="27"/>
      <c r="P36" s="27"/>
    </row>
  </sheetData>
  <mergeCells count="33">
    <mergeCell ref="A1:P1"/>
    <mergeCell ref="A33:B33"/>
    <mergeCell ref="A34:B34"/>
    <mergeCell ref="A6:A16"/>
    <mergeCell ref="A17:A24"/>
    <mergeCell ref="A25:A27"/>
    <mergeCell ref="A28:A32"/>
    <mergeCell ref="A35:A36"/>
    <mergeCell ref="E6:E10"/>
    <mergeCell ref="E11:E15"/>
    <mergeCell ref="E16:E23"/>
    <mergeCell ref="E24:E30"/>
    <mergeCell ref="E31:E36"/>
    <mergeCell ref="I6:I9"/>
    <mergeCell ref="I10:I15"/>
    <mergeCell ref="I16:I23"/>
    <mergeCell ref="I24:I27"/>
    <mergeCell ref="I28:I31"/>
    <mergeCell ref="I32:I36"/>
    <mergeCell ref="M6:M9"/>
    <mergeCell ref="M10:M14"/>
    <mergeCell ref="M15:M22"/>
    <mergeCell ref="M23:M25"/>
    <mergeCell ref="M26:M30"/>
    <mergeCell ref="M31:M35"/>
    <mergeCell ref="A3:B5"/>
    <mergeCell ref="E3:F5"/>
    <mergeCell ref="I3:J5"/>
    <mergeCell ref="M3:N5"/>
    <mergeCell ref="C3:D4"/>
    <mergeCell ref="G3:H4"/>
    <mergeCell ref="K3:L4"/>
    <mergeCell ref="O3:P4"/>
  </mergeCells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省民政厅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许桂烁</dc:creator>
  <dcterms:created xsi:type="dcterms:W3CDTF">2019-01-02T02:15:04Z</dcterms:created>
  <dcterms:modified xsi:type="dcterms:W3CDTF">2019-01-02T02:15:30Z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