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63"/>
  </bookViews>
  <sheets>
    <sheet name="平远县养老机构基本信息统计表" sheetId="2" r:id="rId1"/>
  </sheets>
  <definedNames>
    <definedName name="_xlnm._FilterDatabase" localSheetId="0" hidden="1">平远县养老机构基本信息统计表!$A$4:$AA$8</definedName>
    <definedName name="_xlnm.Print_Area" localSheetId="0">平远县养老机构基本信息统计表!$A$1:$Z$8</definedName>
    <definedName name="_xlnm.Print_Titles" localSheetId="0">平远县养老机构基本信息统计表!$1:$4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<sst xmlns="http://schemas.openxmlformats.org/spreadsheetml/2006/main" count="60" uniqueCount="53">
  <si>
    <t>平远县养老机构基本信息统计表（统计截止时间：2026年1月22日）</t>
  </si>
  <si>
    <t>序号</t>
  </si>
  <si>
    <t>县序</t>
  </si>
  <si>
    <t>地区</t>
  </si>
  <si>
    <t>养老机构名称</t>
  </si>
  <si>
    <t>登记属性</t>
  </si>
  <si>
    <t>登记性质</t>
  </si>
  <si>
    <t>法人代表</t>
  </si>
  <si>
    <t>地址</t>
  </si>
  <si>
    <t>院长
姓名</t>
  </si>
  <si>
    <t>联系方式</t>
  </si>
  <si>
    <t>基本情况</t>
  </si>
  <si>
    <t>服务对象（仅统计实际在院人数，不含住神经病院人数及救站挂靠的精神病人数）</t>
  </si>
  <si>
    <t>入住率</t>
  </si>
  <si>
    <t>工作人员</t>
  </si>
  <si>
    <t>已评星级</t>
  </si>
  <si>
    <t>备注</t>
  </si>
  <si>
    <t>床位数</t>
  </si>
  <si>
    <t>占地面积（平方米）</t>
  </si>
  <si>
    <t>建筑面积（平方米）</t>
  </si>
  <si>
    <t>总人数（人）</t>
  </si>
  <si>
    <t>特困人员（敬老院＋福利院＋公建民营）</t>
  </si>
  <si>
    <t>社会老人（民营自费＋公建民营机构中自费供养人员）</t>
  </si>
  <si>
    <t>总人数</t>
  </si>
  <si>
    <t xml:space="preserve">
机构编制人员（福利院填）</t>
  </si>
  <si>
    <t>护理员总人数</t>
  </si>
  <si>
    <t>其中：持证上岗护理员</t>
  </si>
  <si>
    <t>总数（张）</t>
  </si>
  <si>
    <t>其中：护理床（张）</t>
  </si>
  <si>
    <t>取得：人力资源相关部门颁发的初级以上证书（人）</t>
  </si>
  <si>
    <t>仅取得：民政内部机构或第三方机构培训（人）</t>
  </si>
  <si>
    <t>未取得资质证书（人）</t>
  </si>
  <si>
    <t>107</t>
  </si>
  <si>
    <t>平远县热柘托老中心</t>
  </si>
  <si>
    <t>公建民营</t>
  </si>
  <si>
    <t>市场监管登记</t>
  </si>
  <si>
    <t>谢森</t>
  </si>
  <si>
    <t>热柘镇兴柘路13号</t>
  </si>
  <si>
    <t>三星</t>
  </si>
  <si>
    <t>另外9人中包涵保健医生1名，医生1名，护士1名，安保1名，厨工4名，后勤1名</t>
  </si>
  <si>
    <t>109</t>
  </si>
  <si>
    <t>平远养心居托老中心</t>
  </si>
  <si>
    <t>民办</t>
  </si>
  <si>
    <t>练剑锋</t>
  </si>
  <si>
    <t>平远县大柘镇西河村</t>
  </si>
  <si>
    <t>一星</t>
  </si>
  <si>
    <t>110</t>
  </si>
  <si>
    <t>平远县养老中心</t>
  </si>
  <si>
    <t>谢集标</t>
  </si>
  <si>
    <t>平远县大柘镇超竹村龙盘窝</t>
  </si>
  <si>
    <t>另外13人包含健康管理3名，安全保障3名，财务1名，院长1名，社工1名，医生1名，后勤2名，出纳1名。</t>
  </si>
  <si>
    <t>平远县汇总：共计3家，公建民营2家，民办1家。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</si>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</sst>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0000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28"/>
      <name val="文星标宋"/>
      <charset val="134"/>
    </font>
    <font>
      <sz val="28"/>
      <color theme="1"/>
      <name val="文星标宋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2"/>
      <name val="黑体"/>
      <charset val="134"/>
    </font>
    <font>
      <sz val="12"/>
      <color rgb="FFFF0000"/>
      <name val="黑体"/>
      <charset val="134"/>
    </font>
    <font>
      <sz val="8"/>
      <name val="黑体"/>
      <charset val="134"/>
    </font>
    <font>
      <sz val="12"/>
      <name val="宋体"/>
      <charset val="134"/>
      <scheme val="major"/>
    </font>
    <font>
      <sz val="12"/>
      <name val="文星仿宋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70" applyNumberFormat="1" applyFont="1" applyFill="1" applyBorder="1" applyAlignment="1">
      <alignment horizontal="center" vertical="center" wrapText="1"/>
    </xf>
    <xf numFmtId="0" fontId="3" fillId="0" borderId="0" xfId="70" applyNumberFormat="1" applyFont="1" applyFill="1" applyBorder="1" applyAlignment="1">
      <alignment horizontal="center" vertical="center" wrapText="1"/>
    </xf>
    <xf numFmtId="0" fontId="4" fillId="0" borderId="0" xfId="70" applyNumberFormat="1" applyFont="1" applyFill="1" applyBorder="1" applyAlignment="1">
      <alignment horizontal="center" vertical="center" wrapText="1"/>
    </xf>
    <xf numFmtId="176" fontId="3" fillId="0" borderId="0" xfId="70" applyNumberFormat="1" applyFont="1" applyFill="1" applyBorder="1" applyAlignment="1">
      <alignment horizontal="center" vertical="center" wrapText="1"/>
    </xf>
    <xf numFmtId="9" fontId="3" fillId="0" borderId="0" xfId="3" applyFont="1" applyFill="1" applyBorder="1" applyAlignment="1" applyProtection="1">
      <alignment horizontal="center" vertical="center" wrapText="1"/>
    </xf>
    <xf numFmtId="0" fontId="5" fillId="0" borderId="0" xfId="70" applyNumberFormat="1" applyFont="1" applyFill="1" applyBorder="1" applyAlignment="1">
      <alignment horizontal="center" vertical="center" wrapText="1"/>
    </xf>
    <xf numFmtId="0" fontId="6" fillId="0" borderId="0" xfId="70" applyNumberFormat="1" applyFont="1" applyFill="1" applyBorder="1" applyAlignment="1">
      <alignment horizontal="center" vertical="center" wrapText="1"/>
    </xf>
    <xf numFmtId="176" fontId="5" fillId="0" borderId="0" xfId="70" applyNumberFormat="1" applyFont="1" applyFill="1" applyBorder="1" applyAlignment="1">
      <alignment horizontal="center" vertical="center" wrapText="1"/>
    </xf>
    <xf numFmtId="9" fontId="5" fillId="0" borderId="0" xfId="3" applyFont="1" applyFill="1" applyBorder="1" applyAlignment="1" applyProtection="1">
      <alignment horizontal="center" vertical="center" wrapText="1"/>
    </xf>
    <xf numFmtId="0" fontId="7" fillId="0" borderId="1" xfId="70" applyNumberFormat="1" applyFont="1" applyFill="1" applyBorder="1" applyAlignment="1">
      <alignment horizontal="center" vertical="center" wrapText="1"/>
    </xf>
    <xf numFmtId="0" fontId="7" fillId="0" borderId="2" xfId="70" applyNumberFormat="1" applyFont="1" applyFill="1" applyBorder="1" applyAlignment="1">
      <alignment horizontal="center" vertical="center" wrapText="1"/>
    </xf>
    <xf numFmtId="0" fontId="8" fillId="0" borderId="1" xfId="7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9" fontId="11" fillId="0" borderId="1" xfId="3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7" fillId="0" borderId="1" xfId="80" applyFont="1" applyFill="1" applyBorder="1" applyAlignment="1">
      <alignment horizontal="center" vertical="center" wrapText="1"/>
    </xf>
    <xf numFmtId="0" fontId="7" fillId="0" borderId="6" xfId="70" applyNumberFormat="1" applyFont="1" applyFill="1" applyBorder="1" applyAlignment="1">
      <alignment horizontal="center" vertical="center" wrapText="1"/>
    </xf>
    <xf numFmtId="0" fontId="11" fillId="0" borderId="1" xfId="70" applyNumberFormat="1" applyFont="1" applyFill="1" applyBorder="1" applyAlignment="1">
      <alignment horizontal="center" vertical="center" wrapText="1"/>
    </xf>
    <xf numFmtId="176" fontId="11" fillId="0" borderId="1" xfId="70" applyNumberFormat="1" applyFont="1" applyFill="1" applyBorder="1" applyAlignment="1">
      <alignment horizontal="center" vertical="center" wrapText="1"/>
    </xf>
    <xf numFmtId="0" fontId="7" fillId="0" borderId="7" xfId="70" applyNumberFormat="1" applyFont="1" applyFill="1" applyBorder="1" applyAlignment="1">
      <alignment horizontal="center" vertical="center" wrapText="1"/>
    </xf>
    <xf numFmtId="49" fontId="12" fillId="0" borderId="1" xfId="70" applyNumberFormat="1" applyFont="1" applyFill="1" applyBorder="1" applyAlignment="1">
      <alignment horizontal="center" vertical="center" wrapText="1"/>
    </xf>
    <xf numFmtId="0" fontId="13" fillId="0" borderId="1" xfId="70" applyNumberFormat="1" applyFont="1" applyFill="1" applyBorder="1" applyAlignment="1" applyProtection="1">
      <alignment horizontal="center" vertical="center" wrapText="1" shrinkToFit="1"/>
    </xf>
    <xf numFmtId="0" fontId="3" fillId="0" borderId="1" xfId="70" applyNumberFormat="1" applyFont="1" applyFill="1" applyBorder="1" applyAlignment="1">
      <alignment horizontal="center" vertical="center" wrapText="1"/>
    </xf>
    <xf numFmtId="177" fontId="9" fillId="0" borderId="1" xfId="7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0" fontId="13" fillId="0" borderId="1" xfId="70" applyNumberFormat="1" applyFont="1" applyFill="1" applyBorder="1" applyAlignment="1" applyProtection="1">
      <alignment horizontal="center" vertical="center" wrapText="1" shrinkToFit="1"/>
    </xf>
    <xf numFmtId="0" fontId="13" fillId="0" borderId="1" xfId="70" applyNumberFormat="1" applyFont="1" applyFill="1" applyBorder="1" applyAlignment="1">
      <alignment horizontal="center" vertical="center" wrapText="1"/>
    </xf>
    <xf numFmtId="0" fontId="13" fillId="0" borderId="1" xfId="70" applyNumberFormat="1" applyFont="1" applyFill="1" applyBorder="1" applyAlignment="1">
      <alignment horizontal="center" vertical="center" wrapText="1" shrinkToFit="1"/>
    </xf>
    <xf numFmtId="0" fontId="9" fillId="0" borderId="1" xfId="70" applyNumberFormat="1" applyFont="1" applyFill="1" applyBorder="1" applyAlignment="1">
      <alignment horizontal="center" vertical="center" wrapText="1"/>
    </xf>
    <xf numFmtId="49" fontId="3" fillId="0" borderId="1" xfId="70" applyNumberFormat="1" applyFont="1" applyFill="1" applyBorder="1" applyAlignment="1">
      <alignment horizontal="center" vertical="center" wrapText="1"/>
    </xf>
    <xf numFmtId="0" fontId="13" fillId="0" borderId="1" xfId="70" applyNumberFormat="1" applyFont="1" applyFill="1" applyBorder="1" applyAlignment="1">
      <alignment horizontal="left" vertical="center" wrapText="1"/>
    </xf>
    <xf numFmtId="49" fontId="14" fillId="0" borderId="0" xfId="70" applyNumberFormat="1" applyFont="1" applyFill="1" applyBorder="1" applyAlignment="1">
      <alignment horizontal="center" vertical="center" wrapText="1"/>
    </xf>
    <xf numFmtId="9" fontId="13" fillId="0" borderId="0" xfId="3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8" fontId="3" fillId="0" borderId="0" xfId="70" applyNumberFormat="1" applyFont="1" applyFill="1" applyBorder="1" applyAlignment="1">
      <alignment horizontal="center" vertical="center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 2 4" xfId="50"/>
    <cellStyle name="常规 2 2 2" xfId="51"/>
    <cellStyle name="常规 3 8 2" xfId="52"/>
    <cellStyle name="常规 2 2" xfId="53"/>
    <cellStyle name="常规 10" xfId="54"/>
    <cellStyle name="常规 10 10 10 2 2" xfId="55"/>
    <cellStyle name="常规 14" xfId="56"/>
    <cellStyle name="常规 10 10 3" xfId="57"/>
    <cellStyle name="常规 10 2 2 2" xfId="58"/>
    <cellStyle name="常规 10 10 3 2" xfId="59"/>
    <cellStyle name="常规 18" xfId="60"/>
    <cellStyle name="常规 10 2 2 2 2" xfId="61"/>
    <cellStyle name="常规 10 9" xfId="62"/>
    <cellStyle name="常规 11" xfId="63"/>
    <cellStyle name="常规 2" xfId="64"/>
    <cellStyle name="常规 2 2 2 2 2" xfId="65"/>
    <cellStyle name="常规 2 2 3 2" xfId="66"/>
    <cellStyle name="常规 2 2 3 2 3" xfId="67"/>
    <cellStyle name="常规 2 3" xfId="68"/>
    <cellStyle name="常规 3" xfId="69"/>
    <cellStyle name="常规 3 2" xfId="70"/>
    <cellStyle name="常规 3 2 2" xfId="71"/>
    <cellStyle name="常规 3 2 2 2" xfId="72"/>
    <cellStyle name="常规 3 2 2 2 2" xfId="73"/>
    <cellStyle name="常规 3 2 2 2 2 2" xfId="74"/>
    <cellStyle name="常规 3 2 3" xfId="75"/>
    <cellStyle name="常规 3 2 4" xfId="76"/>
    <cellStyle name="常规 3 8" xfId="77"/>
    <cellStyle name="常规 4" xfId="78"/>
    <cellStyle name="常规 4 2" xfId="79"/>
    <cellStyle name="常规 5" xfId="80"/>
    <cellStyle name="常规 7" xfId="81"/>
    <cellStyle name="常规 8" xfId="82"/>
    <cellStyle name="常规 8 10" xfId="83"/>
    <cellStyle name="常规 9" xfId="84"/>
    <cellStyle name="常规 9 2" xfId="85"/>
  </cellStyles>
  <tableStyles count="0" defaultTableStyle="TableStyleMedium9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1"/>
  <sheetViews>
    <sheetView tabSelected="1" zoomScale="81" zoomScaleNormal="81" workbookViewId="0">
      <pane ySplit="4" topLeftCell="A5" activePane="bottomLeft" state="frozenSplit"/>
      <selection/>
      <selection pane="bottomLeft" activeCell="P11" sqref="P11"/>
    </sheetView>
  </sheetViews>
  <sheetFormatPr defaultColWidth="9" defaultRowHeight="14.25"/>
  <cols>
    <col min="1" max="1" width="4.875" style="3" customWidth="1"/>
    <col min="2" max="2" width="4.75833333333333" style="3" customWidth="1"/>
    <col min="3" max="3" width="5.75833333333333" style="3" customWidth="1"/>
    <col min="4" max="4" width="25.6166666666667" style="3" customWidth="1"/>
    <col min="5" max="5" width="6.5" style="3" customWidth="1"/>
    <col min="6" max="6" width="18.05" style="3" customWidth="1"/>
    <col min="7" max="7" width="7.75833333333333" style="3" customWidth="1"/>
    <col min="8" max="8" width="25.9166666666667" style="3" customWidth="1"/>
    <col min="9" max="9" width="12.375" style="4" customWidth="1"/>
    <col min="10" max="10" width="14.125" style="4" customWidth="1"/>
    <col min="11" max="12" width="5.875" style="3" customWidth="1"/>
    <col min="13" max="13" width="11.875" style="5" customWidth="1"/>
    <col min="14" max="14" width="13.425" style="5" customWidth="1"/>
    <col min="15" max="15" width="5.75833333333333" style="3" customWidth="1"/>
    <col min="16" max="16" width="7.875" style="3" customWidth="1"/>
    <col min="17" max="17" width="8.64166666666667" style="3" customWidth="1"/>
    <col min="18" max="18" width="9.71666666666667" style="6" customWidth="1"/>
    <col min="19" max="19" width="5" style="3" customWidth="1"/>
    <col min="20" max="20" width="5.5" style="3" customWidth="1"/>
    <col min="21" max="21" width="5.125" style="3" customWidth="1"/>
    <col min="22" max="22" width="10.7916666666667" style="3" customWidth="1"/>
    <col min="23" max="23" width="5.875" style="3" customWidth="1"/>
    <col min="24" max="24" width="4.5" style="3" customWidth="1"/>
    <col min="25" max="25" width="6.125" style="3" customWidth="1"/>
    <col min="26" max="26" width="13.7333333333333" style="3" customWidth="1"/>
    <col min="27" max="27" width="14" style="3"/>
    <col min="28" max="16384" width="9" style="3"/>
  </cols>
  <sheetData>
    <row r="1" ht="38.1" customHeight="1" spans="1:26">
      <c r="A1" s="7" t="s">
        <v>0</v>
      </c>
      <c r="B1" s="7"/>
      <c r="C1" s="7"/>
      <c r="D1" s="7"/>
      <c r="E1" s="7"/>
      <c r="F1" s="7"/>
      <c r="G1" s="7"/>
      <c r="H1" s="7"/>
      <c r="I1" s="8"/>
      <c r="J1" s="8"/>
      <c r="K1" s="7"/>
      <c r="L1" s="7"/>
      <c r="M1" s="9"/>
      <c r="N1" s="9"/>
      <c r="O1" s="7"/>
      <c r="P1" s="7"/>
      <c r="Q1" s="7"/>
      <c r="R1" s="10"/>
      <c r="S1" s="7"/>
      <c r="T1" s="7"/>
      <c r="U1" s="7"/>
      <c r="V1" s="7"/>
      <c r="W1" s="7"/>
      <c r="X1" s="7"/>
      <c r="Y1" s="7"/>
      <c r="Z1" s="7"/>
    </row>
    <row r="2" ht="64" customHeight="1" spans="1:2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3" t="s">
        <v>9</v>
      </c>
      <c r="J2" s="13" t="s">
        <v>10</v>
      </c>
      <c r="K2" s="14" t="s">
        <v>11</v>
      </c>
      <c r="L2" s="14"/>
      <c r="M2" s="15"/>
      <c r="N2" s="15"/>
      <c r="O2" s="16" t="s">
        <v>12</v>
      </c>
      <c r="P2" s="16"/>
      <c r="Q2" s="17"/>
      <c r="R2" s="18" t="s">
        <v>13</v>
      </c>
      <c r="S2" s="19" t="s">
        <v>14</v>
      </c>
      <c r="T2" s="20"/>
      <c r="U2" s="20"/>
      <c r="V2" s="20"/>
      <c r="W2" s="20"/>
      <c r="X2" s="21"/>
      <c r="Y2" s="22" t="s">
        <v>15</v>
      </c>
      <c r="Z2" s="22" t="s">
        <v>16</v>
      </c>
    </row>
    <row r="3" ht="27" customHeight="1" spans="1:26">
      <c r="A3" s="11"/>
      <c r="B3" s="11"/>
      <c r="C3" s="11"/>
      <c r="D3" s="11"/>
      <c r="E3" s="11"/>
      <c r="F3" s="23"/>
      <c r="G3" s="11"/>
      <c r="H3" s="11"/>
      <c r="I3" s="13"/>
      <c r="J3" s="13"/>
      <c r="K3" s="24" t="s">
        <v>17</v>
      </c>
      <c r="L3" s="24"/>
      <c r="M3" s="25" t="s">
        <v>18</v>
      </c>
      <c r="N3" s="25" t="s">
        <v>19</v>
      </c>
      <c r="O3" s="24" t="s">
        <v>20</v>
      </c>
      <c r="P3" s="24" t="s">
        <v>21</v>
      </c>
      <c r="Q3" s="24" t="s">
        <v>22</v>
      </c>
      <c r="R3" s="18"/>
      <c r="S3" s="24" t="s">
        <v>23</v>
      </c>
      <c r="T3" s="24" t="s">
        <v>24</v>
      </c>
      <c r="U3" s="24" t="s">
        <v>25</v>
      </c>
      <c r="V3" s="24" t="s">
        <v>26</v>
      </c>
      <c r="W3" s="24"/>
      <c r="X3" s="24"/>
      <c r="Y3" s="22"/>
      <c r="Z3" s="22"/>
    </row>
    <row r="4" s="1" customFormat="1" ht="57" customHeight="1" spans="1:26">
      <c r="A4" s="11"/>
      <c r="B4" s="11"/>
      <c r="C4" s="11"/>
      <c r="D4" s="11"/>
      <c r="E4" s="11"/>
      <c r="F4" s="26"/>
      <c r="G4" s="11"/>
      <c r="H4" s="11"/>
      <c r="I4" s="13"/>
      <c r="J4" s="13"/>
      <c r="K4" s="24" t="s">
        <v>27</v>
      </c>
      <c r="L4" s="24" t="s">
        <v>28</v>
      </c>
      <c r="M4" s="25"/>
      <c r="N4" s="25"/>
      <c r="O4" s="24"/>
      <c r="P4" s="24"/>
      <c r="Q4" s="24"/>
      <c r="R4" s="18"/>
      <c r="S4" s="24"/>
      <c r="T4" s="24"/>
      <c r="U4" s="24"/>
      <c r="V4" s="24" t="s">
        <v>29</v>
      </c>
      <c r="W4" s="24" t="s">
        <v>30</v>
      </c>
      <c r="X4" s="24" t="s">
        <v>31</v>
      </c>
      <c r="Y4" s="22"/>
      <c r="Z4" s="22"/>
    </row>
    <row r="5" s="2" customFormat="1" ht="107" customHeight="1" spans="1:26">
      <c r="A5" s="27" t="s">
        <v>32</v>
      </c>
      <c r="B5" s="28">
        <v>1</v>
      </c>
      <c r="C5" s="29"/>
      <c r="D5" s="28" t="s">
        <v>33</v>
      </c>
      <c r="E5" s="28" t="s">
        <v>34</v>
      </c>
      <c r="F5" s="30" t="s">
        <v>35</v>
      </c>
      <c r="G5" s="31" t="s">
        <v>36</v>
      </c>
      <c r="H5" s="31" t="s">
        <v>37</v>
      </c>
      <c r="I5" s="31" t="s">
        <v>36</v>
      </c>
      <c r="J5" s="31">
        <v>15219189008</v>
      </c>
      <c r="K5" s="31">
        <v>150</v>
      </c>
      <c r="L5" s="31">
        <v>90</v>
      </c>
      <c r="M5" s="31">
        <v>11361</v>
      </c>
      <c r="N5" s="31">
        <v>4864.28</v>
      </c>
      <c r="O5" s="31">
        <v>114</v>
      </c>
      <c r="P5" s="31">
        <v>0</v>
      </c>
      <c r="Q5" s="31">
        <v>114</v>
      </c>
      <c r="R5" s="32">
        <f>O5/K5</f>
        <v>0.76</v>
      </c>
      <c r="S5" s="31">
        <v>38</v>
      </c>
      <c r="T5" s="31">
        <v>0</v>
      </c>
      <c r="U5" s="31">
        <v>29</v>
      </c>
      <c r="V5" s="31">
        <v>22</v>
      </c>
      <c r="W5" s="31">
        <v>7</v>
      </c>
      <c r="X5" s="31">
        <v>0</v>
      </c>
      <c r="Y5" s="28" t="s">
        <v>38</v>
      </c>
      <c r="Z5" s="31" t="s">
        <v>39</v>
      </c>
    </row>
    <row r="6" s="2" customFormat="1" ht="71" customHeight="1" spans="1:26">
      <c r="A6" s="27" t="s">
        <v>40</v>
      </c>
      <c r="B6" s="28">
        <v>2</v>
      </c>
      <c r="C6" s="29"/>
      <c r="D6" s="33" t="s">
        <v>41</v>
      </c>
      <c r="E6" s="34" t="s">
        <v>42</v>
      </c>
      <c r="F6" s="35" t="s">
        <v>35</v>
      </c>
      <c r="G6" s="31" t="s">
        <v>43</v>
      </c>
      <c r="H6" s="31" t="s">
        <v>44</v>
      </c>
      <c r="I6" s="31" t="s">
        <v>43</v>
      </c>
      <c r="J6" s="31">
        <v>19926190107</v>
      </c>
      <c r="K6" s="31">
        <v>60</v>
      </c>
      <c r="L6" s="31">
        <v>34</v>
      </c>
      <c r="M6" s="31">
        <v>3395</v>
      </c>
      <c r="N6" s="31">
        <v>1410</v>
      </c>
      <c r="O6" s="31">
        <v>24</v>
      </c>
      <c r="P6" s="31">
        <v>0</v>
      </c>
      <c r="Q6" s="31">
        <v>24</v>
      </c>
      <c r="R6" s="32">
        <f>O6/K6</f>
        <v>0.4</v>
      </c>
      <c r="S6" s="31">
        <v>8</v>
      </c>
      <c r="T6" s="31">
        <v>0</v>
      </c>
      <c r="U6" s="31">
        <v>8</v>
      </c>
      <c r="V6" s="31">
        <v>3</v>
      </c>
      <c r="W6" s="31">
        <v>4</v>
      </c>
      <c r="X6" s="28">
        <v>1</v>
      </c>
      <c r="Y6" s="28" t="s">
        <v>45</v>
      </c>
      <c r="Z6" s="31"/>
    </row>
    <row r="7" s="2" customFormat="1" ht="149" customHeight="1" spans="1:26">
      <c r="A7" s="27" t="s">
        <v>46</v>
      </c>
      <c r="B7" s="28">
        <v>3</v>
      </c>
      <c r="C7" s="29"/>
      <c r="D7" s="33" t="s">
        <v>47</v>
      </c>
      <c r="E7" s="28" t="s">
        <v>34</v>
      </c>
      <c r="F7" s="35" t="s">
        <v>35</v>
      </c>
      <c r="G7" s="31" t="s">
        <v>48</v>
      </c>
      <c r="H7" s="31" t="s">
        <v>49</v>
      </c>
      <c r="I7" s="31" t="s">
        <v>48</v>
      </c>
      <c r="J7" s="31">
        <v>13825902688</v>
      </c>
      <c r="K7" s="31">
        <v>287</v>
      </c>
      <c r="L7" s="31">
        <v>287</v>
      </c>
      <c r="M7" s="31">
        <v>17074.5</v>
      </c>
      <c r="N7" s="31">
        <v>13275</v>
      </c>
      <c r="O7" s="31">
        <v>143</v>
      </c>
      <c r="P7" s="31">
        <v>143</v>
      </c>
      <c r="Q7" s="31">
        <v>0</v>
      </c>
      <c r="R7" s="32">
        <v>0.498</v>
      </c>
      <c r="S7" s="31">
        <v>44</v>
      </c>
      <c r="T7" s="31">
        <v>0</v>
      </c>
      <c r="U7" s="31">
        <v>31</v>
      </c>
      <c r="V7" s="31">
        <v>21</v>
      </c>
      <c r="W7" s="31">
        <v>1</v>
      </c>
      <c r="X7" s="28">
        <v>9</v>
      </c>
      <c r="Y7" s="28"/>
      <c r="Z7" s="31" t="s">
        <v>50</v>
      </c>
    </row>
    <row r="8" s="3" customFormat="1" ht="30" customHeight="1" spans="1:26">
      <c r="A8" s="27"/>
      <c r="B8" s="36"/>
      <c r="C8" s="29"/>
      <c r="D8" s="33" t="s">
        <v>51</v>
      </c>
      <c r="E8" s="37"/>
      <c r="F8" s="37"/>
      <c r="G8" s="37"/>
      <c r="H8" s="33"/>
      <c r="I8" s="31" t="s">
        <v>52</v>
      </c>
      <c r="J8" s="31" t="s">
        <v>52</v>
      </c>
      <c r="K8" s="31">
        <f t="shared" ref="K8:P8" si="0">SUM(K5:K7)</f>
        <v>497</v>
      </c>
      <c r="L8" s="31">
        <f t="shared" si="0"/>
        <v>411</v>
      </c>
      <c r="M8" s="31">
        <f t="shared" si="0"/>
        <v>31830.5</v>
      </c>
      <c r="N8" s="31">
        <f t="shared" si="0"/>
        <v>19549.28</v>
      </c>
      <c r="O8" s="31">
        <f t="shared" si="0"/>
        <v>281</v>
      </c>
      <c r="P8" s="31">
        <f t="shared" si="0"/>
        <v>143</v>
      </c>
      <c r="Q8" s="31">
        <f>SUM(Q5:Q6)</f>
        <v>138</v>
      </c>
      <c r="R8" s="32">
        <f>O8/K8</f>
        <v>0.565392354124749</v>
      </c>
      <c r="S8" s="31">
        <f>SUM(S5:S7)</f>
        <v>90</v>
      </c>
      <c r="T8" s="31">
        <f>SUM(T5:T6)</f>
        <v>0</v>
      </c>
      <c r="U8" s="31">
        <f>SUM(U5:U7)</f>
        <v>68</v>
      </c>
      <c r="V8" s="31">
        <f>SUM(V5:V7)</f>
        <v>46</v>
      </c>
      <c r="W8" s="31">
        <f>SUM(W5:W7)</f>
        <v>12</v>
      </c>
      <c r="X8" s="28">
        <f>SUM(X5:X7)</f>
        <v>10</v>
      </c>
      <c r="Y8" s="31"/>
      <c r="Z8" s="31">
        <v>22</v>
      </c>
    </row>
    <row r="9" ht="22.5" customHeight="1" spans="1:26">
      <c r="A9" s="38"/>
      <c r="R9" s="39"/>
    </row>
    <row r="10" ht="29.1" customHeight="1" spans="1:26">
      <c r="D10" s="40"/>
      <c r="E10" s="40"/>
      <c r="F10" s="40"/>
      <c r="G10" s="40"/>
      <c r="H10" s="40"/>
      <c r="I10" s="41"/>
    </row>
    <row r="11" ht="24" customHeight="1" spans="1:26">
      <c r="D11" s="40"/>
      <c r="E11" s="40"/>
      <c r="F11" s="40"/>
      <c r="G11" s="40"/>
      <c r="H11" s="40"/>
      <c r="I11" s="41"/>
    </row>
    <row r="12" ht="24" customHeight="1" spans="1:26">
      <c r="D12" s="40"/>
      <c r="E12" s="40"/>
      <c r="F12" s="40"/>
      <c r="G12" s="40"/>
      <c r="H12" s="40"/>
      <c r="I12" s="41"/>
      <c r="L12" s="42"/>
    </row>
    <row r="13" ht="24" customHeight="1" spans="1:26">
      <c r="D13" s="40"/>
      <c r="E13" s="40"/>
      <c r="F13" s="40"/>
      <c r="G13" s="40"/>
      <c r="H13" s="40"/>
      <c r="I13" s="41"/>
    </row>
    <row r="14" ht="24" customHeight="1" spans="1:26">
      <c r="D14" s="40"/>
      <c r="E14" s="40"/>
      <c r="F14" s="40"/>
      <c r="G14" s="40"/>
      <c r="H14" s="40"/>
      <c r="I14" s="41"/>
    </row>
    <row r="15" ht="24" customHeight="1" spans="1:26">
      <c r="D15" s="40"/>
      <c r="E15" s="40"/>
      <c r="F15" s="40"/>
      <c r="G15" s="40"/>
      <c r="H15" s="40"/>
      <c r="I15" s="41"/>
    </row>
    <row r="16" ht="24" customHeight="1" spans="1:26">
      <c r="D16" s="40"/>
      <c r="E16" s="40"/>
      <c r="F16" s="40"/>
      <c r="G16" s="40"/>
      <c r="H16" s="40"/>
      <c r="I16" s="41"/>
    </row>
    <row r="17" ht="24" customHeight="1" spans="4:9">
      <c r="D17" s="40"/>
      <c r="E17" s="40"/>
      <c r="F17" s="40"/>
      <c r="G17" s="40"/>
      <c r="H17" s="40"/>
      <c r="I17" s="41"/>
    </row>
    <row r="18" ht="24" customHeight="1" spans="4:9">
      <c r="D18" s="40"/>
      <c r="E18" s="40"/>
      <c r="F18" s="40"/>
      <c r="G18" s="40"/>
      <c r="H18" s="40"/>
      <c r="I18" s="41"/>
    </row>
    <row r="19" ht="24" customHeight="1" spans="4:9">
      <c r="D19" s="40"/>
      <c r="E19" s="40"/>
      <c r="F19" s="40"/>
      <c r="G19" s="40"/>
      <c r="H19" s="40"/>
      <c r="I19" s="41"/>
    </row>
    <row r="20" ht="24" customHeight="1"/>
    <row r="21" ht="24" customHeight="1"/>
  </sheetData>
  <mergeCells count="29">
    <mergeCell ref="A1:Z1"/>
    <mergeCell ref="K2:N2"/>
    <mergeCell ref="O2:Q2"/>
    <mergeCell ref="S2:X2"/>
    <mergeCell ref="K3:L3"/>
    <mergeCell ref="V3:X3"/>
    <mergeCell ref="D8:H8"/>
    <mergeCell ref="A2:A4"/>
    <mergeCell ref="B2:B4"/>
    <mergeCell ref="C2:C4"/>
    <mergeCell ref="C5:C8"/>
    <mergeCell ref="D2:D4"/>
    <mergeCell ref="E2:E4"/>
    <mergeCell ref="F2:F4"/>
    <mergeCell ref="G2:G4"/>
    <mergeCell ref="H2:H4"/>
    <mergeCell ref="I2:I4"/>
    <mergeCell ref="J2:J4"/>
    <mergeCell ref="M3:M4"/>
    <mergeCell ref="N3:N4"/>
    <mergeCell ref="O3:O4"/>
    <mergeCell ref="P3:P4"/>
    <mergeCell ref="Q3:Q4"/>
    <mergeCell ref="R2:R4"/>
    <mergeCell ref="S3:S4"/>
    <mergeCell ref="T3:T4"/>
    <mergeCell ref="U3:U4"/>
    <mergeCell ref="Y2:Y4"/>
    <mergeCell ref="Z2:Z4"/>
  </mergeCells>
  <printOptions horizontalCentered="1"/>
  <pageMargins left="0.0784722222222222" right="0.118055555555556" top="0.393700787401575" bottom="0.393700787401575" header="0.511811023622047" footer="0.511811023622047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平远县养老机构基本信息统计表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pymz</cp:lastModifiedBy>
  <dcterms:created xsi:type="dcterms:W3CDTF">2020-01-08T07:25:00Z</dcterms:created>
  <cp:lastPrinted>2022-03-21T00:50:00Z</cp:lastPrinted>
  <dcterms:modified xsi:type="dcterms:W3CDTF">2026-01-22T02:30:07Z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46E8E6CD9E8E49BEAD67DD7B831355D8</vt:lpwstr>
  </property>
  <property fmtid="{D5CDD505-2E9C-101B-9397-08002B2CF9AE}" pid="4" name="CalculationRule">
    <vt:i4>0</vt:i4>
  </property>
</Properties>
</file>